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ex.chellew\Desktop\Alex Chellew\ALEX\APECH\APECH 2023\RENDICION\06 JUNIO\APECH RENDICIO ACTIVIDADES ABRIL MAYO JUNIO\"/>
    </mc:Choice>
  </mc:AlternateContent>
  <bookViews>
    <workbookView xWindow="0" yWindow="0" windowWidth="28800" windowHeight="12435" tabRatio="897"/>
  </bookViews>
  <sheets>
    <sheet name="1. IDENTIFICACIÓN" sheetId="36" r:id="rId1"/>
    <sheet name="2. PRESUPUESTO" sheetId="5" r:id="rId2"/>
    <sheet name="3. OTROS APORTES" sheetId="32" r:id="rId3"/>
    <sheet name="4. RRHH" sheetId="37" r:id="rId4"/>
    <sheet name="5. COMPROMISOS" sheetId="28" r:id="rId5"/>
    <sheet name="6. ACTIVIDADES" sheetId="33" r:id="rId6"/>
    <sheet name="7. ESTABLECIMIENTOS" sheetId="22" r:id="rId7"/>
    <sheet name="8. INDICADORES" sheetId="30" r:id="rId8"/>
  </sheets>
  <externalReferences>
    <externalReference r:id="rId9"/>
    <externalReference r:id="rId10"/>
    <externalReference r:id="rId11"/>
    <externalReference r:id="rId12"/>
    <externalReference r:id="rId13"/>
  </externalReferences>
  <definedNames>
    <definedName name="_xlnm._FilterDatabase" localSheetId="3" hidden="1">'4. RRHH'!$F$5:$F$24</definedName>
    <definedName name="_xlnm._FilterDatabase" localSheetId="4" hidden="1">'5. COMPROMISOS'!$Q$6:$Q$30</definedName>
    <definedName name="_xlnm._FilterDatabase" localSheetId="5" hidden="1">'6. ACTIVIDADES'!$B$7:$AH$149</definedName>
    <definedName name="_xlnm._FilterDatabase" localSheetId="6" hidden="1">'7. ESTABLECIMIENTOS'!$B$1:$N$33</definedName>
    <definedName name="_xlnm.Print_Area" localSheetId="3">'4. RRHH'!$B$3:$H$25</definedName>
    <definedName name="_xlnm.Print_Area" localSheetId="4">'5. COMPROMISOS'!$A$1:$T$43</definedName>
    <definedName name="Extranjero" localSheetId="0">[1]Listas!$C$12:$C$225</definedName>
    <definedName name="Extranjero" localSheetId="3">[1]Listas!$C$12:$C$225</definedName>
    <definedName name="Extranjero" localSheetId="5">[2]Listas!$C$12:$C$225</definedName>
    <definedName name="Extranjero" localSheetId="6">[3]Listas!$C$12:$C$225</definedName>
    <definedName name="Extranjero">[3]Listas!$C$12:$C$225</definedName>
    <definedName name="Función" localSheetId="0">#REF!</definedName>
    <definedName name="Función" localSheetId="3">#REF!</definedName>
    <definedName name="Función" localSheetId="4">#REF!</definedName>
    <definedName name="Función" localSheetId="5">'6. ACTIVIDADES'!#REF!</definedName>
    <definedName name="Función" localSheetId="6">'[4]5. ACTIVIDADES'!#REF!</definedName>
    <definedName name="Función" localSheetId="7">'[5]3. ACTIVIDADES'!#REF!</definedName>
    <definedName name="Función">#REF!</definedName>
    <definedName name="PRIVADO" localSheetId="6">'7. ESTABLECIMIENTOS'!$I$5</definedName>
    <definedName name="PÚBLICO" localSheetId="6">'7. ESTABLECIMIENTOS'!$I$5:$I$6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79" i="33" l="1"/>
  <c r="AA79" i="33"/>
  <c r="Z79" i="33"/>
  <c r="W79" i="33"/>
  <c r="P79" i="33"/>
  <c r="AB78" i="33"/>
  <c r="AA78" i="33"/>
  <c r="AC78" i="33" s="1"/>
  <c r="Z78" i="33"/>
  <c r="W78" i="33"/>
  <c r="P78" i="33"/>
  <c r="AC79" i="33" l="1"/>
  <c r="AB74" i="33"/>
  <c r="AA74" i="33"/>
  <c r="AC74" i="33" s="1"/>
  <c r="Z74" i="33"/>
  <c r="W74" i="33"/>
  <c r="P74" i="33"/>
  <c r="AB73" i="33"/>
  <c r="AA73" i="33"/>
  <c r="Z73" i="33"/>
  <c r="W73" i="33"/>
  <c r="P73" i="33"/>
  <c r="AB72" i="33"/>
  <c r="AA72" i="33"/>
  <c r="AC72" i="33" s="1"/>
  <c r="Z72" i="33"/>
  <c r="W72" i="33"/>
  <c r="P72" i="33"/>
  <c r="AC73" i="33" l="1"/>
  <c r="O12" i="5"/>
  <c r="O11" i="5"/>
  <c r="O9" i="5"/>
  <c r="O7" i="5"/>
  <c r="O6" i="5"/>
  <c r="O23" i="5"/>
  <c r="O22" i="5"/>
  <c r="O21" i="5"/>
  <c r="O20" i="5"/>
  <c r="O5" i="5"/>
  <c r="O14" i="5"/>
  <c r="O10" i="5"/>
  <c r="AA67" i="33" l="1"/>
  <c r="AB67" i="33"/>
  <c r="AC67" i="33" s="1"/>
  <c r="Z67" i="33"/>
  <c r="W67" i="33"/>
  <c r="P67" i="33"/>
  <c r="AA64" i="33"/>
  <c r="AC64" i="33" s="1"/>
  <c r="AB64" i="33"/>
  <c r="Z64" i="33"/>
  <c r="W64" i="33"/>
  <c r="P64" i="33"/>
  <c r="N43" i="22"/>
  <c r="N42" i="22"/>
  <c r="N21" i="22"/>
  <c r="N20" i="22"/>
  <c r="N19" i="22"/>
  <c r="N18" i="22"/>
  <c r="P46" i="33"/>
  <c r="AA46" i="33"/>
  <c r="AB46" i="33"/>
  <c r="AC46" i="33"/>
  <c r="Z46" i="33"/>
  <c r="W46" i="33"/>
  <c r="P43" i="33"/>
  <c r="P42" i="33"/>
  <c r="AA37" i="33"/>
  <c r="AC37" i="33" s="1"/>
  <c r="AB37" i="33"/>
  <c r="Z37" i="33"/>
  <c r="W37" i="33"/>
  <c r="P37" i="33"/>
  <c r="AA36" i="33"/>
  <c r="AB36" i="33"/>
  <c r="AC36" i="33" s="1"/>
  <c r="Z36" i="33"/>
  <c r="W36" i="33"/>
  <c r="P36" i="33"/>
  <c r="AA33" i="33"/>
  <c r="AC33" i="33" s="1"/>
  <c r="AB33" i="33"/>
  <c r="Z33" i="33"/>
  <c r="W33" i="33"/>
  <c r="N26" i="22"/>
  <c r="N25" i="22"/>
  <c r="N24" i="22"/>
  <c r="M43" i="22"/>
  <c r="F23" i="32"/>
  <c r="P15" i="33"/>
  <c r="AB9" i="33"/>
  <c r="AB11" i="33"/>
  <c r="AB12" i="33"/>
  <c r="AB13" i="33"/>
  <c r="AB14" i="33"/>
  <c r="AB15" i="33"/>
  <c r="AB16" i="33"/>
  <c r="AB17" i="33"/>
  <c r="AB18" i="33"/>
  <c r="AB19" i="33"/>
  <c r="AB20" i="33"/>
  <c r="AB21" i="33"/>
  <c r="AB22" i="33"/>
  <c r="AB23" i="33"/>
  <c r="AB24" i="33"/>
  <c r="AB25" i="33"/>
  <c r="AC25" i="33" s="1"/>
  <c r="AA25" i="33"/>
  <c r="AB26" i="33"/>
  <c r="AB27" i="33"/>
  <c r="AB28" i="33"/>
  <c r="AB29" i="33"/>
  <c r="AB30" i="33"/>
  <c r="AB31" i="33"/>
  <c r="AB32" i="33"/>
  <c r="AB34" i="33"/>
  <c r="AB35" i="33"/>
  <c r="AB38" i="33"/>
  <c r="AB39" i="33"/>
  <c r="AB40" i="33"/>
  <c r="AB41" i="33"/>
  <c r="AA41" i="33"/>
  <c r="AC41" i="33" s="1"/>
  <c r="AB44" i="33"/>
  <c r="AB45" i="33"/>
  <c r="AB47" i="33"/>
  <c r="AB48" i="33"/>
  <c r="AB49" i="33"/>
  <c r="AB50" i="33"/>
  <c r="AB51" i="33"/>
  <c r="AB52" i="33"/>
  <c r="AB53" i="33"/>
  <c r="AB54" i="33"/>
  <c r="AB55" i="33"/>
  <c r="AB56" i="33"/>
  <c r="AB57" i="33"/>
  <c r="AA57" i="33"/>
  <c r="AC57" i="33"/>
  <c r="AB58" i="33"/>
  <c r="AB59" i="33"/>
  <c r="AB60" i="33"/>
  <c r="AB61" i="33"/>
  <c r="AB62" i="33"/>
  <c r="AB63" i="33"/>
  <c r="AB68" i="33"/>
  <c r="AB69" i="33"/>
  <c r="AC69" i="33" s="1"/>
  <c r="AB70" i="33"/>
  <c r="AB71" i="33"/>
  <c r="AB75" i="33"/>
  <c r="AB76" i="33"/>
  <c r="AB77" i="33"/>
  <c r="AB80" i="33"/>
  <c r="AB81" i="33"/>
  <c r="AB82" i="33"/>
  <c r="AC82" i="33" s="1"/>
  <c r="AB83" i="33"/>
  <c r="AB84" i="33"/>
  <c r="AB85" i="33"/>
  <c r="AB86" i="33"/>
  <c r="AB87" i="33"/>
  <c r="AB88" i="33"/>
  <c r="AB89" i="33"/>
  <c r="AA89" i="33"/>
  <c r="AC89" i="33" s="1"/>
  <c r="AB90" i="33"/>
  <c r="AB91" i="33"/>
  <c r="AB92" i="33"/>
  <c r="AB93" i="33"/>
  <c r="AB94" i="33"/>
  <c r="AB95" i="33"/>
  <c r="AB96" i="33"/>
  <c r="AB97" i="33"/>
  <c r="AB98" i="33"/>
  <c r="AB99" i="33"/>
  <c r="AB100" i="33"/>
  <c r="AB101" i="33"/>
  <c r="AB102" i="33"/>
  <c r="AB103" i="33"/>
  <c r="AB104" i="33"/>
  <c r="AB105" i="33"/>
  <c r="AA105" i="33"/>
  <c r="AC105" i="33" s="1"/>
  <c r="AB106" i="33"/>
  <c r="AB107" i="33"/>
  <c r="AB108" i="33"/>
  <c r="AC108" i="33" s="1"/>
  <c r="AB109" i="33"/>
  <c r="AB110" i="33"/>
  <c r="AB111" i="33"/>
  <c r="AB112" i="33"/>
  <c r="AB113" i="33"/>
  <c r="AB114" i="33"/>
  <c r="AB115" i="33"/>
  <c r="AC115" i="33" s="1"/>
  <c r="AB116" i="33"/>
  <c r="AB117" i="33"/>
  <c r="AB118" i="33"/>
  <c r="AB119" i="33"/>
  <c r="AB120" i="33"/>
  <c r="AB121" i="33"/>
  <c r="AA121" i="33"/>
  <c r="AC121" i="33"/>
  <c r="AB122" i="33"/>
  <c r="AB123" i="33"/>
  <c r="AB124" i="33"/>
  <c r="AB125" i="33"/>
  <c r="AB126" i="33"/>
  <c r="AB127" i="33"/>
  <c r="AB128" i="33"/>
  <c r="AB129" i="33"/>
  <c r="AB130" i="33"/>
  <c r="AB131" i="33"/>
  <c r="AB132" i="33"/>
  <c r="AB133" i="33"/>
  <c r="AB134" i="33"/>
  <c r="AB135" i="33"/>
  <c r="AB136" i="33"/>
  <c r="AB137" i="33"/>
  <c r="AA137" i="33"/>
  <c r="AC137" i="33"/>
  <c r="AB138" i="33"/>
  <c r="AC138" i="33" s="1"/>
  <c r="AB139" i="33"/>
  <c r="AB140" i="33"/>
  <c r="AB141" i="33"/>
  <c r="AB142" i="33"/>
  <c r="AB143" i="33"/>
  <c r="AB144" i="33"/>
  <c r="AB145" i="33"/>
  <c r="AA145" i="33"/>
  <c r="AC145" i="33" s="1"/>
  <c r="AB146" i="33"/>
  <c r="AB147" i="33"/>
  <c r="AB148" i="33"/>
  <c r="AB149" i="33"/>
  <c r="AB8" i="33"/>
  <c r="AA9" i="33"/>
  <c r="AC9" i="33"/>
  <c r="AA11" i="33"/>
  <c r="AA12" i="33"/>
  <c r="AC12" i="33" s="1"/>
  <c r="AA13" i="33"/>
  <c r="AA14" i="33"/>
  <c r="AA15" i="33"/>
  <c r="AA16" i="33"/>
  <c r="AA17" i="33"/>
  <c r="AA18" i="33"/>
  <c r="AC18" i="33"/>
  <c r="AA19" i="33"/>
  <c r="AA20" i="33"/>
  <c r="AC20" i="33"/>
  <c r="AA21" i="33"/>
  <c r="AA22" i="33"/>
  <c r="AA23" i="33"/>
  <c r="AC23" i="33" s="1"/>
  <c r="AA24" i="33"/>
  <c r="AA26" i="33"/>
  <c r="AC26" i="33" s="1"/>
  <c r="AA27" i="33"/>
  <c r="AA28" i="33"/>
  <c r="AC28" i="33" s="1"/>
  <c r="AA29" i="33"/>
  <c r="AA30" i="33"/>
  <c r="AA31" i="33"/>
  <c r="AA32" i="33"/>
  <c r="AA34" i="33"/>
  <c r="AC34" i="33" s="1"/>
  <c r="AA35" i="33"/>
  <c r="AC35" i="33" s="1"/>
  <c r="AA38" i="33"/>
  <c r="AA39" i="33"/>
  <c r="AA40" i="33"/>
  <c r="AA44" i="33"/>
  <c r="AC44" i="33" s="1"/>
  <c r="AA45" i="33"/>
  <c r="AA47" i="33"/>
  <c r="AA48" i="33"/>
  <c r="AA49" i="33"/>
  <c r="AA50" i="33"/>
  <c r="AC50" i="33" s="1"/>
  <c r="AA51" i="33"/>
  <c r="AC51" i="33" s="1"/>
  <c r="AA52" i="33"/>
  <c r="AC52" i="33"/>
  <c r="AA53" i="33"/>
  <c r="AA54" i="33"/>
  <c r="AA55" i="33"/>
  <c r="AC55" i="33" s="1"/>
  <c r="AA56" i="33"/>
  <c r="AA58" i="33"/>
  <c r="AC58" i="33" s="1"/>
  <c r="AA59" i="33"/>
  <c r="AC59" i="33"/>
  <c r="AA60" i="33"/>
  <c r="AC60" i="33"/>
  <c r="AA61" i="33"/>
  <c r="AA62" i="33"/>
  <c r="AA63" i="33"/>
  <c r="AA68" i="33"/>
  <c r="AC68" i="33" s="1"/>
  <c r="AA69" i="33"/>
  <c r="AA70" i="33"/>
  <c r="AA71" i="33"/>
  <c r="AA75" i="33"/>
  <c r="AC75" i="33" s="1"/>
  <c r="AA76" i="33"/>
  <c r="AC76" i="33" s="1"/>
  <c r="AA77" i="33"/>
  <c r="AA80" i="33"/>
  <c r="AA81" i="33"/>
  <c r="AA82" i="33"/>
  <c r="AA83" i="33"/>
  <c r="AC83" i="33"/>
  <c r="AA84" i="33"/>
  <c r="AC84" i="33" s="1"/>
  <c r="AA85" i="33"/>
  <c r="AA86" i="33"/>
  <c r="AA87" i="33"/>
  <c r="AA88" i="33"/>
  <c r="AC88" i="33" s="1"/>
  <c r="AA90" i="33"/>
  <c r="AC90" i="33"/>
  <c r="AA91" i="33"/>
  <c r="AC91" i="33" s="1"/>
  <c r="AA92" i="33"/>
  <c r="AC92" i="33" s="1"/>
  <c r="AA93" i="33"/>
  <c r="AA94" i="33"/>
  <c r="AC94" i="33" s="1"/>
  <c r="AA95" i="33"/>
  <c r="AA96" i="33"/>
  <c r="AA97" i="33"/>
  <c r="AA98" i="33"/>
  <c r="AC98" i="33"/>
  <c r="AA99" i="33"/>
  <c r="AC99" i="33"/>
  <c r="AA100" i="33"/>
  <c r="AC100" i="33" s="1"/>
  <c r="AA101" i="33"/>
  <c r="AA102" i="33"/>
  <c r="AA103" i="33"/>
  <c r="AA104" i="33"/>
  <c r="AA106" i="33"/>
  <c r="AA107" i="33"/>
  <c r="AC107" i="33"/>
  <c r="AA108" i="33"/>
  <c r="AA109" i="33"/>
  <c r="AA110" i="33"/>
  <c r="AA111" i="33"/>
  <c r="AA112" i="33"/>
  <c r="AA113" i="33"/>
  <c r="AA114" i="33"/>
  <c r="AA115" i="33"/>
  <c r="AA116" i="33"/>
  <c r="AC116" i="33" s="1"/>
  <c r="AA117" i="33"/>
  <c r="AC117" i="33" s="1"/>
  <c r="AA118" i="33"/>
  <c r="AA119" i="33"/>
  <c r="AC119" i="33" s="1"/>
  <c r="AA120" i="33"/>
  <c r="AA122" i="33"/>
  <c r="AA123" i="33"/>
  <c r="AC123" i="33" s="1"/>
  <c r="AA124" i="33"/>
  <c r="AC124" i="33" s="1"/>
  <c r="AA125" i="33"/>
  <c r="AC125" i="33"/>
  <c r="AA126" i="33"/>
  <c r="AA127" i="33"/>
  <c r="AA128" i="33"/>
  <c r="AA129" i="33"/>
  <c r="AA130" i="33"/>
  <c r="AA131" i="33"/>
  <c r="AC131" i="33"/>
  <c r="AA132" i="33"/>
  <c r="AC132" i="33" s="1"/>
  <c r="AA133" i="33"/>
  <c r="AC133" i="33" s="1"/>
  <c r="AA134" i="33"/>
  <c r="AA135" i="33"/>
  <c r="AA136" i="33"/>
  <c r="AA138" i="33"/>
  <c r="AA139" i="33"/>
  <c r="AC139" i="33" s="1"/>
  <c r="AA140" i="33"/>
  <c r="AC140" i="33" s="1"/>
  <c r="AA141" i="33"/>
  <c r="AA142" i="33"/>
  <c r="AA143" i="33"/>
  <c r="AA144" i="33"/>
  <c r="AA146" i="33"/>
  <c r="AC146" i="33" s="1"/>
  <c r="AA147" i="33"/>
  <c r="AC147" i="33"/>
  <c r="AA148" i="33"/>
  <c r="AC148" i="33" s="1"/>
  <c r="AA149" i="33"/>
  <c r="AC149" i="33" s="1"/>
  <c r="AA8" i="33"/>
  <c r="Z9" i="33"/>
  <c r="Z11" i="33"/>
  <c r="Z12" i="33"/>
  <c r="Z13" i="33"/>
  <c r="Z14" i="33"/>
  <c r="Z15" i="33"/>
  <c r="Z16" i="33"/>
  <c r="Z17" i="33"/>
  <c r="Z18" i="33"/>
  <c r="Z19" i="33"/>
  <c r="Z20" i="33"/>
  <c r="Z21" i="33"/>
  <c r="Z22" i="33"/>
  <c r="Z23" i="33"/>
  <c r="Z24" i="33"/>
  <c r="Z25" i="33"/>
  <c r="Z26" i="33"/>
  <c r="Z27" i="33"/>
  <c r="Z28" i="33"/>
  <c r="Z29" i="33"/>
  <c r="Z30" i="33"/>
  <c r="Z31" i="33"/>
  <c r="Z32" i="33"/>
  <c r="Z34" i="33"/>
  <c r="Z35" i="33"/>
  <c r="Z38" i="33"/>
  <c r="Z39" i="33"/>
  <c r="Z40" i="33"/>
  <c r="Z41" i="33"/>
  <c r="Z44" i="33"/>
  <c r="Z45" i="33"/>
  <c r="Z47" i="33"/>
  <c r="Z48" i="33"/>
  <c r="Z49" i="33"/>
  <c r="Z50" i="33"/>
  <c r="Z51" i="33"/>
  <c r="Z52" i="33"/>
  <c r="Z53" i="33"/>
  <c r="Z54" i="33"/>
  <c r="Z55" i="33"/>
  <c r="Z56" i="33"/>
  <c r="Z57" i="33"/>
  <c r="Z58" i="33"/>
  <c r="Z59" i="33"/>
  <c r="Z60" i="33"/>
  <c r="Z61" i="33"/>
  <c r="Z62" i="33"/>
  <c r="Z63" i="33"/>
  <c r="Z68" i="33"/>
  <c r="Z69" i="33"/>
  <c r="Z70" i="33"/>
  <c r="Z71" i="33"/>
  <c r="Z75" i="33"/>
  <c r="Z76" i="33"/>
  <c r="Z77" i="33"/>
  <c r="Z80" i="33"/>
  <c r="Z81" i="33"/>
  <c r="Z82" i="33"/>
  <c r="Z83" i="33"/>
  <c r="Z84" i="33"/>
  <c r="Z85" i="33"/>
  <c r="Z86" i="33"/>
  <c r="Z87" i="33"/>
  <c r="Z88" i="33"/>
  <c r="Z89" i="33"/>
  <c r="Z90" i="33"/>
  <c r="Z91" i="33"/>
  <c r="Z92" i="33"/>
  <c r="Z93" i="33"/>
  <c r="Z94" i="33"/>
  <c r="Z95" i="33"/>
  <c r="Z96" i="33"/>
  <c r="Z97" i="33"/>
  <c r="Z98" i="33"/>
  <c r="Z99" i="33"/>
  <c r="Z100" i="33"/>
  <c r="Z101" i="33"/>
  <c r="Z102" i="33"/>
  <c r="Z103" i="33"/>
  <c r="Z104" i="33"/>
  <c r="Z105" i="33"/>
  <c r="Z106" i="33"/>
  <c r="Z107" i="33"/>
  <c r="Z108" i="33"/>
  <c r="Z109" i="33"/>
  <c r="Z110" i="33"/>
  <c r="Z111" i="33"/>
  <c r="Z112" i="33"/>
  <c r="Z113" i="33"/>
  <c r="Z114" i="33"/>
  <c r="Z115" i="33"/>
  <c r="Z116" i="33"/>
  <c r="Z117" i="33"/>
  <c r="Z118" i="33"/>
  <c r="Z119" i="33"/>
  <c r="Z120" i="33"/>
  <c r="Z121" i="33"/>
  <c r="Z122" i="33"/>
  <c r="Z123" i="33"/>
  <c r="Z124" i="33"/>
  <c r="Z125" i="33"/>
  <c r="Z126" i="33"/>
  <c r="Z127" i="33"/>
  <c r="Z128" i="33"/>
  <c r="Z129" i="33"/>
  <c r="Z130" i="33"/>
  <c r="Z131" i="33"/>
  <c r="Z132" i="33"/>
  <c r="Z133" i="33"/>
  <c r="Z134" i="33"/>
  <c r="Z135" i="33"/>
  <c r="Z136" i="33"/>
  <c r="Z137" i="33"/>
  <c r="Z138" i="33"/>
  <c r="Z139" i="33"/>
  <c r="Z140" i="33"/>
  <c r="Z141" i="33"/>
  <c r="Z142" i="33"/>
  <c r="Z143" i="33"/>
  <c r="Z144" i="33"/>
  <c r="Z145" i="33"/>
  <c r="Z146" i="33"/>
  <c r="Z147" i="33"/>
  <c r="Z148" i="33"/>
  <c r="Z149" i="33"/>
  <c r="Z8" i="33"/>
  <c r="W9" i="33"/>
  <c r="W11" i="33"/>
  <c r="W12" i="33"/>
  <c r="W13" i="33"/>
  <c r="W14" i="33"/>
  <c r="W15" i="33"/>
  <c r="W16" i="33"/>
  <c r="W17" i="33"/>
  <c r="W18" i="33"/>
  <c r="W19" i="33"/>
  <c r="W20" i="33"/>
  <c r="W21" i="33"/>
  <c r="W22" i="33"/>
  <c r="W23" i="33"/>
  <c r="W24" i="33"/>
  <c r="W25" i="33"/>
  <c r="W26" i="33"/>
  <c r="W28" i="33"/>
  <c r="W29" i="33"/>
  <c r="W30" i="33"/>
  <c r="W31" i="33"/>
  <c r="W32" i="33"/>
  <c r="W34" i="33"/>
  <c r="W35" i="33"/>
  <c r="W38" i="33"/>
  <c r="W39" i="33"/>
  <c r="W40" i="33"/>
  <c r="W41" i="33"/>
  <c r="W44" i="33"/>
  <c r="W45" i="33"/>
  <c r="W47" i="33"/>
  <c r="W48" i="33"/>
  <c r="W49" i="33"/>
  <c r="W50" i="33"/>
  <c r="W51" i="33"/>
  <c r="W52" i="33"/>
  <c r="W53" i="33"/>
  <c r="W54" i="33"/>
  <c r="W55" i="33"/>
  <c r="W56" i="33"/>
  <c r="W57" i="33"/>
  <c r="W58" i="33"/>
  <c r="W59" i="33"/>
  <c r="W60" i="33"/>
  <c r="W61" i="33"/>
  <c r="W62" i="33"/>
  <c r="W63" i="33"/>
  <c r="W68" i="33"/>
  <c r="W69" i="33"/>
  <c r="W70" i="33"/>
  <c r="W71" i="33"/>
  <c r="W75" i="33"/>
  <c r="W76" i="33"/>
  <c r="W77" i="33"/>
  <c r="W80" i="33"/>
  <c r="W81" i="33"/>
  <c r="W82" i="33"/>
  <c r="W83" i="33"/>
  <c r="W84" i="33"/>
  <c r="W85" i="33"/>
  <c r="W86" i="33"/>
  <c r="W87" i="33"/>
  <c r="W88" i="33"/>
  <c r="W89" i="33"/>
  <c r="W90" i="33"/>
  <c r="W91" i="33"/>
  <c r="W92" i="33"/>
  <c r="W93" i="33"/>
  <c r="W94" i="33"/>
  <c r="W95" i="33"/>
  <c r="W96" i="33"/>
  <c r="W97" i="33"/>
  <c r="W98" i="33"/>
  <c r="W99" i="33"/>
  <c r="W100" i="33"/>
  <c r="W101" i="33"/>
  <c r="W102" i="33"/>
  <c r="W103" i="33"/>
  <c r="W104" i="33"/>
  <c r="W105" i="33"/>
  <c r="W106" i="33"/>
  <c r="W107" i="33"/>
  <c r="W108" i="33"/>
  <c r="W109" i="33"/>
  <c r="W110" i="33"/>
  <c r="W111" i="33"/>
  <c r="W112" i="33"/>
  <c r="W113" i="33"/>
  <c r="W114" i="33"/>
  <c r="W115" i="33"/>
  <c r="W116" i="33"/>
  <c r="W117" i="33"/>
  <c r="W118" i="33"/>
  <c r="W119" i="33"/>
  <c r="W120" i="33"/>
  <c r="W121" i="33"/>
  <c r="W122" i="33"/>
  <c r="W123" i="33"/>
  <c r="W124" i="33"/>
  <c r="W125" i="33"/>
  <c r="W126" i="33"/>
  <c r="W127" i="33"/>
  <c r="W128" i="33"/>
  <c r="W129" i="33"/>
  <c r="W130" i="33"/>
  <c r="W131" i="33"/>
  <c r="W132" i="33"/>
  <c r="W133" i="33"/>
  <c r="W134" i="33"/>
  <c r="W135" i="33"/>
  <c r="W136" i="33"/>
  <c r="W137" i="33"/>
  <c r="W138" i="33"/>
  <c r="W139" i="33"/>
  <c r="W140" i="33"/>
  <c r="W141" i="33"/>
  <c r="W142" i="33"/>
  <c r="W143" i="33"/>
  <c r="W144" i="33"/>
  <c r="W145" i="33"/>
  <c r="W146" i="33"/>
  <c r="W147" i="33"/>
  <c r="W148" i="33"/>
  <c r="W149" i="33"/>
  <c r="W8" i="33"/>
  <c r="P16" i="33"/>
  <c r="P17" i="33"/>
  <c r="P18" i="33"/>
  <c r="P19" i="33"/>
  <c r="P20" i="33"/>
  <c r="P21" i="33"/>
  <c r="P22" i="33"/>
  <c r="P23" i="33"/>
  <c r="P24" i="33"/>
  <c r="P25" i="33"/>
  <c r="P29" i="33"/>
  <c r="P31" i="33"/>
  <c r="P32" i="33"/>
  <c r="P34" i="33"/>
  <c r="P35" i="33"/>
  <c r="P38" i="33"/>
  <c r="P40" i="33"/>
  <c r="P41" i="33"/>
  <c r="P44" i="33"/>
  <c r="P45" i="33"/>
  <c r="P47" i="33"/>
  <c r="P48" i="33"/>
  <c r="P49" i="33"/>
  <c r="P50" i="33"/>
  <c r="P51" i="33"/>
  <c r="P52" i="33"/>
  <c r="P53" i="33"/>
  <c r="P54" i="33"/>
  <c r="P55" i="33"/>
  <c r="P57" i="33"/>
  <c r="P58" i="33"/>
  <c r="P59" i="33"/>
  <c r="P60" i="33"/>
  <c r="P61" i="33"/>
  <c r="P62" i="33"/>
  <c r="P63" i="33"/>
  <c r="P68" i="33"/>
  <c r="P69" i="33"/>
  <c r="P70" i="33"/>
  <c r="P71" i="33"/>
  <c r="P77" i="33"/>
  <c r="P80" i="33"/>
  <c r="P81" i="33"/>
  <c r="P82" i="33"/>
  <c r="P83" i="33"/>
  <c r="P84" i="33"/>
  <c r="P85" i="33"/>
  <c r="P86" i="33"/>
  <c r="P87" i="33"/>
  <c r="P88" i="33"/>
  <c r="P89" i="33"/>
  <c r="P90" i="33"/>
  <c r="P91" i="33"/>
  <c r="P92" i="33"/>
  <c r="P93" i="33"/>
  <c r="P94" i="33"/>
  <c r="P95" i="33"/>
  <c r="P96" i="33"/>
  <c r="P97" i="33"/>
  <c r="P98" i="33"/>
  <c r="P99" i="33"/>
  <c r="P100" i="33"/>
  <c r="P101" i="33"/>
  <c r="P102" i="33"/>
  <c r="P103" i="33"/>
  <c r="P104" i="33"/>
  <c r="P10" i="33"/>
  <c r="P11" i="33"/>
  <c r="P12" i="33"/>
  <c r="P13" i="33"/>
  <c r="P14" i="33"/>
  <c r="P105" i="33"/>
  <c r="P106" i="33"/>
  <c r="P107" i="33"/>
  <c r="P108" i="33"/>
  <c r="P109" i="33"/>
  <c r="P110" i="33"/>
  <c r="P111" i="33"/>
  <c r="P112" i="33"/>
  <c r="P113" i="33"/>
  <c r="P114" i="33"/>
  <c r="P115" i="33"/>
  <c r="P116" i="33"/>
  <c r="P117" i="33"/>
  <c r="P118" i="33"/>
  <c r="P119" i="33"/>
  <c r="P120" i="33"/>
  <c r="P121" i="33"/>
  <c r="P122" i="33"/>
  <c r="P123" i="33"/>
  <c r="P124" i="33"/>
  <c r="P125" i="33"/>
  <c r="P126" i="33"/>
  <c r="P127" i="33"/>
  <c r="P128" i="33"/>
  <c r="P129" i="33"/>
  <c r="P130" i="33"/>
  <c r="P131" i="33"/>
  <c r="P132" i="33"/>
  <c r="P133" i="33"/>
  <c r="P134" i="33"/>
  <c r="P135" i="33"/>
  <c r="P136" i="33"/>
  <c r="P137" i="33"/>
  <c r="P138" i="33"/>
  <c r="P139" i="33"/>
  <c r="P140" i="33"/>
  <c r="P141" i="33"/>
  <c r="P142" i="33"/>
  <c r="P143" i="33"/>
  <c r="P144" i="33"/>
  <c r="P145" i="33"/>
  <c r="P146" i="33"/>
  <c r="P147" i="33"/>
  <c r="P148" i="33"/>
  <c r="P149" i="33"/>
  <c r="P8" i="33"/>
  <c r="AC27" i="33"/>
  <c r="AC19" i="33"/>
  <c r="AC11" i="33"/>
  <c r="AC109" i="33"/>
  <c r="AC101" i="33"/>
  <c r="AC93" i="33"/>
  <c r="AC85" i="33"/>
  <c r="AC61" i="33"/>
  <c r="AC53" i="33"/>
  <c r="AC45" i="33"/>
  <c r="AC29" i="33"/>
  <c r="AC21" i="33"/>
  <c r="AC13" i="33"/>
  <c r="AC135" i="33"/>
  <c r="AC111" i="33"/>
  <c r="AC103" i="33"/>
  <c r="AC95" i="33"/>
  <c r="AC87" i="33"/>
  <c r="AC71" i="33"/>
  <c r="AC63" i="33"/>
  <c r="AC47" i="33"/>
  <c r="AC39" i="33"/>
  <c r="AC31" i="33"/>
  <c r="AC143" i="33"/>
  <c r="AC127" i="33"/>
  <c r="AC130" i="33"/>
  <c r="AC122" i="33"/>
  <c r="AC114" i="33"/>
  <c r="AC106" i="33"/>
  <c r="AC110" i="33"/>
  <c r="AC102" i="33"/>
  <c r="AC86" i="33"/>
  <c r="AC70" i="33"/>
  <c r="AC62" i="33"/>
  <c r="AC54" i="33"/>
  <c r="AC38" i="33"/>
  <c r="AC30" i="33"/>
  <c r="AC14" i="33"/>
  <c r="AC144" i="33"/>
  <c r="AC136" i="33"/>
  <c r="AC128" i="33"/>
  <c r="AC120" i="33"/>
  <c r="AC112" i="33"/>
  <c r="AC104" i="33"/>
  <c r="AC96" i="33"/>
  <c r="AC80" i="33"/>
  <c r="AC56" i="33"/>
  <c r="AC129" i="33"/>
  <c r="AC113" i="33"/>
  <c r="AC97" i="33"/>
  <c r="AC81" i="33"/>
  <c r="AC49" i="33"/>
  <c r="AC48" i="33"/>
  <c r="AC40" i="33"/>
  <c r="AC32" i="33"/>
  <c r="AC24" i="33"/>
  <c r="AC16" i="33"/>
  <c r="AC141" i="33"/>
  <c r="AC17" i="33"/>
  <c r="AC15" i="33"/>
  <c r="AC8" i="33"/>
  <c r="AC142" i="33"/>
  <c r="AC134" i="33"/>
  <c r="AC126" i="33"/>
  <c r="AC118" i="33"/>
  <c r="W151" i="33"/>
  <c r="AC22" i="33"/>
  <c r="D15" i="5"/>
  <c r="D25" i="5"/>
  <c r="E15" i="5"/>
  <c r="E25" i="5"/>
  <c r="F15" i="5"/>
  <c r="F25" i="5"/>
  <c r="G15" i="5"/>
  <c r="G25" i="5"/>
  <c r="H15" i="5"/>
  <c r="H25" i="5"/>
  <c r="I15" i="5"/>
  <c r="I25" i="5"/>
  <c r="J15" i="5"/>
  <c r="J25" i="5"/>
  <c r="K15" i="5"/>
  <c r="K25" i="5"/>
  <c r="K30" i="5"/>
  <c r="L15" i="5"/>
  <c r="L25" i="5"/>
  <c r="M15" i="5"/>
  <c r="M25" i="5"/>
  <c r="N15" i="5"/>
  <c r="N25" i="5"/>
  <c r="N30" i="5"/>
  <c r="O8" i="5"/>
  <c r="O13" i="5"/>
  <c r="O24" i="5"/>
  <c r="C25" i="5"/>
  <c r="C15" i="5"/>
  <c r="N41" i="22"/>
  <c r="N40" i="22"/>
  <c r="N39" i="22"/>
  <c r="N38" i="22"/>
  <c r="N23" i="22"/>
  <c r="N22" i="22"/>
  <c r="N17" i="22"/>
  <c r="N16" i="22"/>
  <c r="N15" i="22"/>
  <c r="N14" i="22"/>
  <c r="N13" i="22"/>
  <c r="N12" i="22"/>
  <c r="N11" i="22"/>
  <c r="N10" i="22"/>
  <c r="N9" i="22"/>
  <c r="N8" i="22"/>
  <c r="N7" i="22"/>
  <c r="N6" i="22"/>
  <c r="N5" i="22"/>
  <c r="L30" i="5"/>
  <c r="E30" i="5"/>
  <c r="C30" i="5"/>
  <c r="O15" i="5"/>
  <c r="J30" i="5"/>
  <c r="F30" i="5"/>
  <c r="M30" i="5"/>
  <c r="I30" i="5"/>
  <c r="G30" i="5"/>
  <c r="D30" i="5"/>
  <c r="H30" i="5" l="1"/>
  <c r="AC77" i="33"/>
  <c r="P151" i="33"/>
  <c r="O25" i="5" l="1"/>
  <c r="O30" i="5" s="1"/>
</calcChain>
</file>

<file path=xl/comments1.xml><?xml version="1.0" encoding="utf-8"?>
<comments xmlns="http://schemas.openxmlformats.org/spreadsheetml/2006/main">
  <authors>
    <author>Cote</author>
  </authors>
  <commentList>
    <comment ref="E5" authorId="0" shapeId="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5" authorId="0" shapeId="0">
      <text>
        <r>
          <rPr>
            <b/>
            <sz val="9"/>
            <color indexed="81"/>
            <rFont val="Tahoma"/>
            <family val="2"/>
          </rPr>
          <t>Cote:</t>
        </r>
        <r>
          <rPr>
            <sz val="9"/>
            <color indexed="81"/>
            <rFont val="Tahoma"/>
            <family val="2"/>
          </rPr>
          <t xml:space="preserve">
Entendidas como reproducciones en el momento de la transmisión</t>
        </r>
      </text>
    </comment>
    <comment ref="X5" authorId="0" shapeId="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<sst xmlns="http://schemas.openxmlformats.org/spreadsheetml/2006/main" count="2935" uniqueCount="1144">
  <si>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</si>
  <si>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</si>
  <si>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</si>
  <si>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Resolución - Fecha</t>
  </si>
  <si>
    <t>Razón Social</t>
  </si>
  <si>
    <t>Rol Único Trinutario</t>
  </si>
  <si>
    <t>Domicilio Legal</t>
  </si>
  <si>
    <t>Representante Legal</t>
  </si>
  <si>
    <t>Cédula de Identidad del Representante Legal</t>
  </si>
  <si>
    <t>Teléfono</t>
  </si>
  <si>
    <t>Correo Electrónico</t>
  </si>
  <si>
    <t>Sitio Web Institucional</t>
  </si>
  <si>
    <t>Ley de Presupuesto 2023</t>
  </si>
  <si>
    <t>Programa Orquestas Regionales Profesionales 2023</t>
  </si>
  <si>
    <t>Programa Apoyo a Organizaciones Culturales Colaboradoras - Modalidad Continuidad 2022</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</si>
  <si>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</si>
  <si>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</si>
  <si>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</si>
  <si>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</si>
  <si>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</si>
  <si>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</si>
  <si>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</si>
  <si>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</si>
  <si>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</si>
  <si>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</si>
  <si>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</si>
  <si>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</si>
  <si>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</si>
  <si>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</si>
  <si>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</si>
  <si>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</si>
  <si>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</si>
  <si>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</si>
  <si>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2023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</si>
  <si>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</si>
  <si>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</si>
  <si>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</si>
  <si>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</si>
  <si>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</si>
  <si>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</si>
  <si>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</si>
  <si>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</si>
  <si>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INGRESOS POR ARRIENDOS DE ESPACIOS</t>
  </si>
  <si>
    <t>TOTAL</t>
  </si>
  <si>
    <t>EGRESOS</t>
  </si>
  <si>
    <t>Monto Total Ejecutado 2023</t>
  </si>
  <si>
    <t>GASTOS DE OPERACIÓN</t>
  </si>
  <si>
    <t>GASTOS DE DIFUSIÓN</t>
  </si>
  <si>
    <t>GASTOS DE INVERSIÓN</t>
  </si>
  <si>
    <t>GASTOS DE PERSONAL</t>
  </si>
  <si>
    <t>OTROS GASTOS</t>
  </si>
  <si>
    <t>RESUMEN PRESUPUESTARIO</t>
  </si>
  <si>
    <t>UTILIDAD O PÉRDIDA DEL PERÍODO</t>
  </si>
  <si>
    <t>Total 2023</t>
  </si>
  <si>
    <t>3. OTROS APORTES ADICIONALES A TRANSFERENCIA CORRIENTE</t>
  </si>
  <si>
    <r>
      <rPr>
        <u/>
        <sz val="9"/>
        <rFont val="Verdana"/>
        <family val="2"/>
      </rPr>
      <t>Instrucción</t>
    </r>
    <r>
      <rPr>
        <sz val="9"/>
        <rFont val="Verdana"/>
        <family val="2"/>
      </rPr>
      <t>: deberá llenar esta pestaña de manera mensual y publicarla en su sitio web institucional a más tardar el día 15 del mes siguiente</t>
    </r>
  </si>
  <si>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</si>
  <si>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</si>
  <si>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</si>
  <si>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</si>
  <si>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</si>
  <si>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</si>
  <si>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</si>
  <si>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</si>
  <si>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</si>
  <si>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t>
  </si>
  <si>
    <t>APORTES DIRECTOS</t>
  </si>
  <si>
    <t>MONTO APORTADO ($)</t>
  </si>
  <si>
    <t>Tipo de Institución</t>
  </si>
  <si>
    <t>Tipo de aporte</t>
  </si>
  <si>
    <t>Gobierno Regional</t>
  </si>
  <si>
    <t>Monetario</t>
  </si>
  <si>
    <t>Municipio</t>
  </si>
  <si>
    <t>Valorado</t>
  </si>
  <si>
    <t>Ministerio</t>
  </si>
  <si>
    <t>Servicio Público</t>
  </si>
  <si>
    <t>Empresa Privada</t>
  </si>
  <si>
    <t>Empresa Pública</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</si>
  <si>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</si>
  <si>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</si>
  <si>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</si>
  <si>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</si>
  <si>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t>
  </si>
  <si>
    <t>Cargo / Rol</t>
  </si>
  <si>
    <t>Área o Departamento al que pertenece</t>
  </si>
  <si>
    <t>Modalidad de Contrato</t>
  </si>
  <si>
    <t>Marcar con una X si la remuneración se paga con recursos otorgados por esta transferencia</t>
  </si>
  <si>
    <t>Remuneración Bruta</t>
  </si>
  <si>
    <t>Total Remuneraciones con cargo a transferencia MINCAP</t>
  </si>
  <si>
    <t>Masculino</t>
  </si>
  <si>
    <t>Contrato Plazo Indefinido</t>
  </si>
  <si>
    <t xml:space="preserve">Femenino </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</si>
  <si>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</si>
  <si>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</si>
  <si>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</si>
  <si>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</si>
  <si>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</si>
  <si>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</si>
  <si>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</si>
  <si>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</si>
  <si>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</si>
  <si>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</si>
  <si>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Numeral de compromiso</t>
  </si>
  <si>
    <t>INFORMACIÓN DE LAS ACCIONES A DESARROLLAR</t>
  </si>
  <si>
    <t>LÍNEAS ESTRATÉGICAS</t>
  </si>
  <si>
    <t>OBJETIVOS</t>
  </si>
  <si>
    <t>ACCIONES / ACTIVIDADES</t>
  </si>
  <si>
    <t>META 2023</t>
  </si>
  <si>
    <t>VERIFICADORES</t>
  </si>
  <si>
    <r>
      <t xml:space="preserve">CRONOGRAMA DE EJECUCIÓN </t>
    </r>
    <r>
      <rPr>
        <sz val="9"/>
        <color theme="1"/>
        <rFont val="Verdana"/>
        <family val="2"/>
      </rPr>
      <t>(MARCAR CON UNA X)</t>
    </r>
  </si>
  <si>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</si>
  <si>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</si>
  <si>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</si>
  <si>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</si>
  <si>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</si>
  <si>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</si>
  <si>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</si>
  <si>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</si>
  <si>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</si>
  <si>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</si>
  <si>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</si>
  <si>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</si>
  <si>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COLABORACIÓN CON PROGRAMAS EJECUTADOS POR EL MINISTERIO</t>
  </si>
  <si>
    <t>Estado de Ejecución</t>
  </si>
  <si>
    <t>ESTADO DE EJECUCIÓN</t>
  </si>
  <si>
    <t>EN EJECUCIÓN</t>
  </si>
  <si>
    <t>FINALIZADA</t>
  </si>
  <si>
    <t>MODIFICADA</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</si>
  <si>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</si>
  <si>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t>
    </r>
  </si>
  <si>
    <t>REPORTE DE ACTIVIDADES</t>
  </si>
  <si>
    <r>
      <t xml:space="preserve">LLENAR SÓLO EN CASO DE ACTIVIDADES </t>
    </r>
    <r>
      <rPr>
        <b/>
        <u/>
        <sz val="9"/>
        <color rgb="FFFF0000"/>
        <rFont val="Verdana"/>
        <family val="2"/>
      </rPr>
      <t>PRESENCIALES</t>
    </r>
  </si>
  <si>
    <r>
      <t xml:space="preserve">LLENAR SÓLO EN CASO DE ACTIVIDADES </t>
    </r>
    <r>
      <rPr>
        <b/>
        <u/>
        <sz val="9"/>
        <color rgb="FFFF0000"/>
        <rFont val="Verdana"/>
        <family val="2"/>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</si>
  <si>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</si>
  <si>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</si>
  <si>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</si>
  <si>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</si>
  <si>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</si>
  <si>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</si>
  <si>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</si>
  <si>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</si>
  <si>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</si>
  <si>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</si>
  <si>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</si>
  <si>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</si>
  <si>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</si>
  <si>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</si>
  <si>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</si>
  <si>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</si>
  <si>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</si>
  <si>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</si>
  <si>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</si>
  <si>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</si>
  <si>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</si>
  <si>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</si>
  <si>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</si>
  <si>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</si>
  <si>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</si>
  <si>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Total Beneficiarios virtuales con acceso pagado</t>
  </si>
  <si>
    <t>Total beneficiarios virtuales con acceso gratuito</t>
  </si>
  <si>
    <t>Total beneficiarios virtuales</t>
  </si>
  <si>
    <t>¿Actividad de Mediación Asociada?</t>
  </si>
  <si>
    <t>N° funciones/jornadas/sesiones de la Actividad de Mediación Asociada</t>
  </si>
  <si>
    <t>N° de Asistentes/ reproducciones a Actividad de Mediación Asociada</t>
  </si>
  <si>
    <t>PRESENCIAL</t>
  </si>
  <si>
    <t>VIRTUAL / REMOTA</t>
  </si>
  <si>
    <t>MIXTA</t>
  </si>
  <si>
    <t>Tipo de Actividad</t>
  </si>
  <si>
    <t>Área/Dominio</t>
  </si>
  <si>
    <t>ACTIVIDAD DE MEDIACIÓN</t>
  </si>
  <si>
    <t>DANZA</t>
  </si>
  <si>
    <t>TARAPACÁ</t>
  </si>
  <si>
    <t>ANTÁRTICA CHILENA</t>
  </si>
  <si>
    <t>AISÉN</t>
  </si>
  <si>
    <t>Tickets vendidos</t>
  </si>
  <si>
    <t>Reporte de ticketera (pdf)</t>
  </si>
  <si>
    <t>CAPACITACIÓN</t>
  </si>
  <si>
    <t>TEATRO</t>
  </si>
  <si>
    <t>ANTOFAGASTA</t>
  </si>
  <si>
    <t>ALGARROBO</t>
  </si>
  <si>
    <t>Listas de inscripción</t>
  </si>
  <si>
    <t>Listados completos o tabulación de datos (pdf)</t>
  </si>
  <si>
    <t>CLASE MAGISTRAL / CHARLA / CONFERENCIA</t>
  </si>
  <si>
    <t>MÚSICA</t>
  </si>
  <si>
    <t>ATACAMA</t>
  </si>
  <si>
    <t>ARAUCO</t>
  </si>
  <si>
    <t>ALHUÉ</t>
  </si>
  <si>
    <t xml:space="preserve">Conteo en sala </t>
  </si>
  <si>
    <t>Informe del encargado de sala (pdf)</t>
  </si>
  <si>
    <t>CLÍNICA / LABORATORIO  / WORKSHOP</t>
  </si>
  <si>
    <t>AUDIOVISUAL</t>
  </si>
  <si>
    <t>COQUMBO</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</si>
  <si>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</si>
  <si>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</si>
  <si>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</si>
  <si>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</si>
  <si>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</si>
  <si>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</si>
  <si>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</si>
  <si>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</si>
  <si>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</si>
  <si>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</si>
  <si>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</si>
  <si>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</si>
  <si>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</si>
  <si>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</si>
  <si>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</si>
  <si>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</si>
  <si>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Visualizaciones / Reproducciones</t>
  </si>
  <si>
    <t>Listado de asistencia</t>
  </si>
  <si>
    <t>SEMINARIO</t>
  </si>
  <si>
    <t>ARTES VISUALES</t>
  </si>
  <si>
    <t>MAULE</t>
  </si>
  <si>
    <t>CACHAPOAL</t>
  </si>
  <si>
    <t>ANCUD</t>
  </si>
  <si>
    <t>Rating</t>
  </si>
  <si>
    <t>Reporte Sitio Web / Redes sociales</t>
  </si>
  <si>
    <t xml:space="preserve">EDICIÓN / PUBLICACIÓN </t>
  </si>
  <si>
    <t>NUEVOS MEDIOS</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</si>
  <si>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</si>
  <si>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</si>
  <si>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</si>
  <si>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</si>
  <si>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</si>
  <si>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</si>
  <si>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</si>
  <si>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</si>
  <si>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</si>
  <si>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</si>
  <si>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</si>
  <si>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</si>
  <si>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</si>
  <si>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</si>
  <si>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</si>
  <si>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</si>
  <si>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</si>
  <si>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</si>
  <si>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</si>
  <si>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</si>
  <si>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</si>
  <si>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</si>
  <si>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</si>
  <si>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</si>
  <si>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</si>
  <si>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</si>
  <si>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</si>
  <si>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</si>
  <si>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</si>
  <si>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</si>
  <si>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</si>
  <si>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</si>
  <si>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</si>
  <si>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</si>
  <si>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</si>
  <si>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</si>
  <si>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</si>
  <si>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</si>
  <si>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</si>
  <si>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</si>
  <si>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</si>
  <si>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</si>
  <si>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EDUCACIÓN ARTÍSTICA</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</si>
  <si>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</si>
  <si>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</si>
  <si>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</si>
  <si>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</si>
  <si>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</si>
  <si>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</si>
  <si>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</si>
  <si>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</si>
  <si>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</si>
  <si>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</si>
  <si>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</si>
  <si>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</si>
  <si>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</si>
  <si>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</si>
  <si>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</si>
  <si>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</si>
  <si>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</si>
  <si>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</si>
  <si>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LANZAMIENTO DE PUBICACIÓN</t>
  </si>
  <si>
    <t>MULTIDICIPLINAR/ INTERDISCIPLINAR</t>
  </si>
  <si>
    <t>EL LOA</t>
  </si>
  <si>
    <t>CALDERA</t>
  </si>
  <si>
    <t>RESCATE / CONSERVACIÓN /DIFUSIÓN DEL PATRIMONIO</t>
  </si>
  <si>
    <t>ARCHIVÍSTICA Y PRESERVACIÓN</t>
  </si>
  <si>
    <t>ELQUI</t>
  </si>
  <si>
    <t xml:space="preserve">CALERA DE TANGO </t>
  </si>
  <si>
    <t>TALLER</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</si>
  <si>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</si>
  <si>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</si>
  <si>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</si>
  <si>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</si>
  <si>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</si>
  <si>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</si>
  <si>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</si>
  <si>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</si>
  <si>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</si>
  <si>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</si>
  <si>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</si>
  <si>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</si>
  <si>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</si>
  <si>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</si>
  <si>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</si>
  <si>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</si>
  <si>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</si>
  <si>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</si>
  <si>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</si>
  <si>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</si>
  <si>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</si>
  <si>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</si>
  <si>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</si>
  <si>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</si>
  <si>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</si>
  <si>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</si>
  <si>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</si>
  <si>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</si>
  <si>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</si>
  <si>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</si>
  <si>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</si>
  <si>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</si>
  <si>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</si>
  <si>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</si>
  <si>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</si>
  <si>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</si>
  <si>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</si>
  <si>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</si>
  <si>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</si>
  <si>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</si>
  <si>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</si>
  <si>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</si>
  <si>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</si>
  <si>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</si>
  <si>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</si>
  <si>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</si>
  <si>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</si>
  <si>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</si>
  <si>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</si>
  <si>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</si>
  <si>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</si>
  <si>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</si>
  <si>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</si>
  <si>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</si>
  <si>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</si>
  <si>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</si>
  <si>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</si>
  <si>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</si>
  <si>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</si>
  <si>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</si>
  <si>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</si>
  <si>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</si>
  <si>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</si>
  <si>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</si>
  <si>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</si>
  <si>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</si>
  <si>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</si>
  <si>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</si>
  <si>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</si>
  <si>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</si>
  <si>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</si>
  <si>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</si>
  <si>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</si>
  <si>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</si>
  <si>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</si>
  <si>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</si>
  <si>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</si>
  <si>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</si>
  <si>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</si>
  <si>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</si>
  <si>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</si>
  <si>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</si>
  <si>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</si>
  <si>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</si>
  <si>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</si>
  <si>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</si>
  <si>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</si>
  <si>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</si>
  <si>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</si>
  <si>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</si>
  <si>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</si>
  <si>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</si>
  <si>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</si>
  <si>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</si>
  <si>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</si>
  <si>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</si>
  <si>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</si>
  <si>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</si>
  <si>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</si>
  <si>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</si>
  <si>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</si>
  <si>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</si>
  <si>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</si>
  <si>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</si>
  <si>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</si>
  <si>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</si>
  <si>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</si>
  <si>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</si>
  <si>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</si>
  <si>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</si>
  <si>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</si>
  <si>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</si>
  <si>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</si>
  <si>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</si>
  <si>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</si>
  <si>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</si>
  <si>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</si>
  <si>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</si>
  <si>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</si>
  <si>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</si>
  <si>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</si>
  <si>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</si>
  <si>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</si>
  <si>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</si>
  <si>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</si>
  <si>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</si>
  <si>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</si>
  <si>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</si>
  <si>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</si>
  <si>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</si>
  <si>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</si>
  <si>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</si>
  <si>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</si>
  <si>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</si>
  <si>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</si>
  <si>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</si>
  <si>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</si>
  <si>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</si>
  <si>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</si>
  <si>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</si>
  <si>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</si>
  <si>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</si>
  <si>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</si>
  <si>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</si>
  <si>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</si>
  <si>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</si>
  <si>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</si>
  <si>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</si>
  <si>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</si>
  <si>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</si>
  <si>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</si>
  <si>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</si>
  <si>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</si>
  <si>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</si>
  <si>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</si>
  <si>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</si>
  <si>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</si>
  <si>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</si>
  <si>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</si>
  <si>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</si>
  <si>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</si>
  <si>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</si>
  <si>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</si>
  <si>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</si>
  <si>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</si>
  <si>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</si>
  <si>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</si>
  <si>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</si>
  <si>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</si>
  <si>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</si>
  <si>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</si>
  <si>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</si>
  <si>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</si>
  <si>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</si>
  <si>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</si>
  <si>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</si>
  <si>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</si>
  <si>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</si>
  <si>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</si>
  <si>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</si>
  <si>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</si>
  <si>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</si>
  <si>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</si>
  <si>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</si>
  <si>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</si>
  <si>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</si>
  <si>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</si>
  <si>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</si>
  <si>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</si>
  <si>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</si>
  <si>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</si>
  <si>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</si>
  <si>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</si>
  <si>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</si>
  <si>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</si>
  <si>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</si>
  <si>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</si>
  <si>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</si>
  <si>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</si>
  <si>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</si>
  <si>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</si>
  <si>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</si>
  <si>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</si>
  <si>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</si>
  <si>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</si>
  <si>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</si>
  <si>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</si>
  <si>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</si>
  <si>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</si>
  <si>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</si>
  <si>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</si>
  <si>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</si>
  <si>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</si>
  <si>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</si>
  <si>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</si>
  <si>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</si>
  <si>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</si>
  <si>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</si>
  <si>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</si>
  <si>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</si>
  <si>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</si>
  <si>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</si>
  <si>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</si>
  <si>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</si>
  <si>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</si>
  <si>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</si>
  <si>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</si>
  <si>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</si>
  <si>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</si>
  <si>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</si>
  <si>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</si>
  <si>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</si>
  <si>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</si>
  <si>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</si>
  <si>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</si>
  <si>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</si>
  <si>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</si>
  <si>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</si>
  <si>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</si>
  <si>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</si>
  <si>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</si>
  <si>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</si>
  <si>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</si>
  <si>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</si>
  <si>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</si>
  <si>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</si>
  <si>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</si>
  <si>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</si>
  <si>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</si>
  <si>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</si>
  <si>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</si>
  <si>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</si>
  <si>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</si>
  <si>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</si>
  <si>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</si>
  <si>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</si>
  <si>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</si>
  <si>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</si>
  <si>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</si>
  <si>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</si>
  <si>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</si>
  <si>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</si>
  <si>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</si>
  <si>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</si>
  <si>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</si>
  <si>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</si>
  <si>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</si>
  <si>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</si>
  <si>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</si>
  <si>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</si>
  <si>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</si>
  <si>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</si>
  <si>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</si>
  <si>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</si>
  <si>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</si>
  <si>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</si>
  <si>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</si>
  <si>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</si>
  <si>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</si>
  <si>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</si>
  <si>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</si>
  <si>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</si>
  <si>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</si>
  <si>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</si>
  <si>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</si>
  <si>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</si>
  <si>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</si>
  <si>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</si>
  <si>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</si>
  <si>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</si>
  <si>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</si>
  <si>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</si>
  <si>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</si>
  <si>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</si>
  <si>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</si>
  <si>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</si>
  <si>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</si>
  <si>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</si>
  <si>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</si>
  <si>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</si>
  <si>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</si>
  <si>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</si>
  <si>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</si>
  <si>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</si>
  <si>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</si>
  <si>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</si>
  <si>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</si>
  <si>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</si>
  <si>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</si>
  <si>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</si>
  <si>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</si>
  <si>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</si>
  <si>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</si>
  <si>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</si>
  <si>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</si>
  <si>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</si>
  <si>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</si>
  <si>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</si>
  <si>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</si>
  <si>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</si>
  <si>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</si>
  <si>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</si>
  <si>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</si>
  <si>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</si>
  <si>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</si>
  <si>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</si>
  <si>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</si>
  <si>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</si>
  <si>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</si>
  <si>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</si>
  <si>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</si>
  <si>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</si>
  <si>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</si>
  <si>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</si>
  <si>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</si>
  <si>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</si>
  <si>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</si>
  <si>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</si>
  <si>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</si>
  <si>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</si>
  <si>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</si>
  <si>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</si>
  <si>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</si>
  <si>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</si>
  <si>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</si>
  <si>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</si>
  <si>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</si>
  <si>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</si>
  <si>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</si>
  <si>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</si>
  <si>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</si>
  <si>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</si>
  <si>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</si>
  <si>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</si>
  <si>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</si>
  <si>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</si>
  <si>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</si>
  <si>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</si>
  <si>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</si>
  <si>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</si>
  <si>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</si>
  <si>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</si>
  <si>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</si>
  <si>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</si>
  <si>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</si>
  <si>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</si>
  <si>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8. INDICADORES Y METAS</t>
  </si>
  <si>
    <r>
      <rPr>
        <u/>
        <sz val="9"/>
        <rFont val="Verdana"/>
        <family val="2"/>
      </rPr>
      <t>Instrucción</t>
    </r>
    <r>
      <rPr>
        <sz val="9"/>
        <rFont val="Verdana"/>
        <family val="2"/>
      </rPr>
      <t>: esta pestaña deberá llenarse sólo para las entregas del 17/07/2023 y del 15/01/2024, con la información semestral y anual respectivamente.</t>
    </r>
  </si>
  <si>
    <t>TABLA 1: METAS ASOCIADAS AL CONVENIO</t>
  </si>
  <si>
    <t>META</t>
  </si>
  <si>
    <t>FÓRMULA DE CÁLCULO</t>
  </si>
  <si>
    <t>CÁLCULO</t>
  </si>
  <si>
    <t>RESULTADO</t>
  </si>
  <si>
    <t>OBSERVACIONES (OPCIONAL)</t>
  </si>
  <si>
    <t xml:space="preserve">(N° de actividades modificadas durante 2023 / N° total de actividades comprometidas por convenio 2023) * 100 </t>
  </si>
  <si>
    <t xml:space="preserve">(N° de beneficiarios que acceden a las actividades comprometidas en forma gratuita durante 2023 / N° total de beneficiarios que acceden a todas las actividades comprometidas durante el 2023) * 100 </t>
  </si>
  <si>
    <t>(Total de recursos provenientes de fuentes distintas al MINISTERIO durante 2023 / Total de recursos percibidos por la FUNDACIÓN durante 2023) * 100</t>
  </si>
  <si>
    <t xml:space="preserve">
</t>
  </si>
  <si>
    <t>Tabla 2: INDICADORES TRANSVERSALES</t>
  </si>
  <si>
    <t>NOMBRE DEL INDICADOR</t>
  </si>
  <si>
    <t>¿Dónde obtener la información?</t>
  </si>
  <si>
    <t>OBSERVACIONES</t>
  </si>
  <si>
    <t>DESCENTRALIZACIÓN</t>
  </si>
  <si>
    <t>(N° de comunas en las que la organización desarrolló actividades durante 2023 / N° Total de comunas del país) * 100</t>
  </si>
  <si>
    <t>Pestaña ACTIVIDADES del presente formulario</t>
  </si>
  <si>
    <t>PÚBLICOS PREFERENTES</t>
  </si>
  <si>
    <t>(N° de beneficiarios estudiantes escolares de educación pública atendidos durante 2023 / Total de beneficiarios de las actividades desarrolladas por la organización durante 2022) * 100</t>
  </si>
  <si>
    <t>Pestaña ESTABLECIMIENTOS y ACTIVIDADES del presente formulario</t>
  </si>
  <si>
    <t>TRANSPARENCIA</t>
  </si>
  <si>
    <t>(N° de materias publicadas en link de Transparencia en el sitio web institucional / N° total de materias exigidas por Convenio 2023) *100</t>
  </si>
  <si>
    <t>Siitio web institucional y Convenio 2023</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</si>
  <si>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</si>
  <si>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</si>
  <si>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</si>
  <si>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</si>
  <si>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fijo durante 2023 / Cantidad total de personal con contrato fijo 2022) -1) *100</t>
  </si>
  <si>
    <t>TABLA 3: INDICADORES PLAN DE GESTIÓN</t>
  </si>
  <si>
    <t>Indicar fuente de información</t>
  </si>
  <si>
    <t>Capacitar a directores de APECH y asociados que tengan cargos relevantes en el sector público y privado.</t>
  </si>
  <si>
    <t>Realizar entrevistas para dar a conocer la vida y obra de artistas, la importancia de la asociatividad y del arte en general para la sociedad.</t>
  </si>
  <si>
    <t>Realizar exposiciones de artistas asociados en la Región Metropolitana.</t>
  </si>
  <si>
    <t xml:space="preserve">Realizar exposiciones colectivas de
artistas asociados en regiones diferentes a la Metropolitana.
</t>
  </si>
  <si>
    <t>Desarrollar y ejecutar Plan de Difusión</t>
  </si>
  <si>
    <t>Contactar a responsables de salas y montajes.</t>
  </si>
  <si>
    <t>Confeccionar cronograma de actividades para difundir.</t>
  </si>
  <si>
    <t>Enviar correos masivos de difusión.</t>
  </si>
  <si>
    <t>Cuenta pública.</t>
  </si>
  <si>
    <t>Producir y ejecutar exposiciones resultantes de la selección de la convocatoria de proyectos de exposición 2023, abiertas al público.</t>
  </si>
  <si>
    <t xml:space="preserve">Desarrollar actividades artísticas participativas dirigidas a la comunidad, organizadas por la Asociación, en la sede de esta o en dependencias de organizaciones académicas o culturales.
perteneciente a la Asociación.
</t>
  </si>
  <si>
    <t xml:space="preserve">Exposiciones colectivas y/o Individuales en Sala Santiago Nattino. </t>
  </si>
  <si>
    <t>Charlas.</t>
  </si>
  <si>
    <t>Producción y realización de la versión anual del Premio APECH para estimular la difusión del arte nacional.</t>
  </si>
  <si>
    <t>Concurso Anual Premio APECH.</t>
  </si>
  <si>
    <t>Desarrollar convocatoria de proyectos de exposición 2023. Para la Sala Santiago Nattino.</t>
  </si>
  <si>
    <t xml:space="preserve">Desarrollar concursos de pintura in situ, en una comuna o ciudad de Chile. </t>
  </si>
  <si>
    <t xml:space="preserve">Producir y ejecutar el 9° Concurso de Grabado In situ, a desarrollarse en la Región de Valparaíso. </t>
  </si>
  <si>
    <t xml:space="preserve">Desarrollar concurso anual de pintura in situ "Pintando el paisaje patrimonial de los
cerros de Valparaíso".
</t>
  </si>
  <si>
    <t>Realizar talleres artísticos con adultos mayores.</t>
  </si>
  <si>
    <t>Realizar talleres artísticos con Preescolares y escolares en centros comunitarios, establecimientos escolares, recintos hospitalarios y/o lugares públicos, e impartidos por socios de la Asociación.</t>
  </si>
  <si>
    <t>Realizar talleres artísticos para personas en situación de vulnerabilidad social (hospitales, cárceles, asilos, etc.)</t>
  </si>
  <si>
    <t>Realizar talleres artísticos, en diferentes establecimientos de educación pública y/o en las comunidades próximas a ellos.</t>
  </si>
  <si>
    <t xml:space="preserve">Realizar talleres artísticos de convocatoria a realizarse en centros comunitarios,
establecimientos escolares, recintos hospitalarios y/o
lugares públicos, e impartidos por socios de la Asociación.
</t>
  </si>
  <si>
    <t>Mejorar condiciones laborales y de desarrollo de equipos de trabajo.</t>
  </si>
  <si>
    <t>Formalizar e incentivar trabajo colaborativo entre instituciones colaboradoras.</t>
  </si>
  <si>
    <t>Apoyar la descentralización de oferta programática.</t>
  </si>
  <si>
    <t>Programa de capacitación.</t>
  </si>
  <si>
    <t>Entrevistas a artistas nacionales y/o extranjeros.</t>
  </si>
  <si>
    <t>Exposiciones colectivas.</t>
  </si>
  <si>
    <t>Convocatoria de proyectos.</t>
  </si>
  <si>
    <t>Concursos.</t>
  </si>
  <si>
    <t>Concurso de convocatoria abierta.</t>
  </si>
  <si>
    <t>Concurso de convocatoria abierta</t>
  </si>
  <si>
    <t>Talleres artísticos de convocatoria abierta.</t>
  </si>
  <si>
    <t>Talleres artísticos de convocatoria abierta realizarse.</t>
  </si>
  <si>
    <t>Talleres.</t>
  </si>
  <si>
    <t>Talleres de convocatoria abierta.</t>
  </si>
  <si>
    <t>Encuentro de la Directiva para revisar Procedimiento de contratación, política de Acceso y Protocolo, y otros protocolos.</t>
  </si>
  <si>
    <t>Participar en al menos 1 actividades/ iniciativas producidas, gestionadas por tres o más organizaciones.</t>
  </si>
  <si>
    <t>Desarrollar actividades en comunas distintas a la de origen de la organización.</t>
  </si>
  <si>
    <t>Desarrollar actividades en regiones distintas a la región de origen de la organización.</t>
  </si>
  <si>
    <t xml:space="preserve">Programa 
Capturas de pantalla
Material de difusión
Lista de asistencia
Registro Fotográfico
</t>
  </si>
  <si>
    <t>Publicación en prensa y/o RRSS</t>
  </si>
  <si>
    <t xml:space="preserve">Boleta de Honorarios y Contrato si fuese necesario.
Registro de asistencia.
Registro Fotográfico y/ o Audiovisual
</t>
  </si>
  <si>
    <t xml:space="preserve">Documento
Calendario
</t>
  </si>
  <si>
    <t xml:space="preserve">Correos de coordinación
Material de difusión
</t>
  </si>
  <si>
    <t>Registro fotográfico, audiovisual, u otros. De Asambleas Informativas y de rendición de cuentas</t>
  </si>
  <si>
    <t xml:space="preserve">Registro de asistencia
y/o Visualizaciones
Registro fotográfico y/o
Audiovisual
</t>
  </si>
  <si>
    <t xml:space="preserve">Boleta de Honorarios y/o Contrato. Informe de asistencia.
Registro Fotográfico y/ o Audiovisual
</t>
  </si>
  <si>
    <t xml:space="preserve">Boleta de Honorarios y Contrato si fuese
necesario.
Registro de asistencia.
Registro Fotográfico y/o Audiovisual
</t>
  </si>
  <si>
    <t xml:space="preserve">Bases
Material de difusión
Registro fotográfico
Acta Jurado
</t>
  </si>
  <si>
    <t xml:space="preserve">Bases
Material de difusión
Nominación
Acta Jurado
Registro fotográfico
</t>
  </si>
  <si>
    <t xml:space="preserve">Bases
Material de difusión
Acta de jurado
Registros fotográficos
</t>
  </si>
  <si>
    <t xml:space="preserve">Bases
Plan de difusión
Acta de Jurado
Registro Fotográfico 
Listado de Asistencia
</t>
  </si>
  <si>
    <t xml:space="preserve">Bases
Plan de difusión
Acta de Jurado
Registro Fotográfico
Listado de Asistencia
</t>
  </si>
  <si>
    <t xml:space="preserve">Boleta de Honorarios y Contrato si fuese necesario.
Informe y Registro de asistencia.
Registro Fotográfico 
</t>
  </si>
  <si>
    <t xml:space="preserve">Boleta de Honorarios y Contrato si fuese necesario.
Informe y Registro de asistencia.
Registro Fotográfico y/ o Audiovisual
</t>
  </si>
  <si>
    <t xml:space="preserve">Boleta de Honorarios y Contrato si fuese necesario.
Informe y Registro de asistencia.
Registro Fotográfico y/ o Audiovisual
</t>
  </si>
  <si>
    <t xml:space="preserve">Pdf Documento Compromiso firmado por las partes. </t>
  </si>
  <si>
    <t xml:space="preserve">Registro fotográfico
Lista de asistencia
Capturas de pantalla.
</t>
  </si>
  <si>
    <t>Ejes transversales - Circuitos creativos</t>
  </si>
  <si>
    <t xml:space="preserve">Ejes transversales - Reactivación y Economía Creativa </t>
  </si>
  <si>
    <t>I.1.Contribuir a la dignificación del artista y su obra.</t>
  </si>
  <si>
    <t>I.2.Difundir el arte a nivel nacional</t>
  </si>
  <si>
    <t>I.3.Estimular la producción artística.</t>
  </si>
  <si>
    <t>II.2. Asociatividad</t>
  </si>
  <si>
    <t>II.1. Recursos Humanos</t>
  </si>
  <si>
    <t>II.3.Trabajo territorial</t>
  </si>
  <si>
    <t>I.1.1</t>
  </si>
  <si>
    <t>I.1.2</t>
  </si>
  <si>
    <t>I.1.3</t>
  </si>
  <si>
    <t>I.1.4</t>
  </si>
  <si>
    <t>I.2.1</t>
  </si>
  <si>
    <t>I.2.2</t>
  </si>
  <si>
    <t>I.2.3</t>
  </si>
  <si>
    <t>I.2.4</t>
  </si>
  <si>
    <t>I.2.5</t>
  </si>
  <si>
    <t>I.2.6</t>
  </si>
  <si>
    <t>I.2.7</t>
  </si>
  <si>
    <t>I.2.8</t>
  </si>
  <si>
    <t>I.3.1</t>
  </si>
  <si>
    <t>I.3.2</t>
  </si>
  <si>
    <t>I.3.3</t>
  </si>
  <si>
    <t>I.3.4</t>
  </si>
  <si>
    <t>I.3.5</t>
  </si>
  <si>
    <t>I.3.6</t>
  </si>
  <si>
    <t>I.3.7</t>
  </si>
  <si>
    <t>I.3.8</t>
  </si>
  <si>
    <t>I.3.9</t>
  </si>
  <si>
    <t>II.1.1</t>
  </si>
  <si>
    <t>II.2.1</t>
  </si>
  <si>
    <t>II.3.1</t>
  </si>
  <si>
    <t>II.3.2</t>
  </si>
  <si>
    <t>x</t>
  </si>
  <si>
    <t>X</t>
  </si>
  <si>
    <r>
      <t xml:space="preserve">2. La </t>
    </r>
    <r>
      <rPr>
        <sz val="9"/>
        <rFont val="Verdana"/>
        <family val="2"/>
      </rPr>
      <t>ASOCIACIÓN</t>
    </r>
    <r>
      <rPr>
        <sz val="9"/>
        <color theme="1"/>
        <rFont val="Verdana"/>
        <family val="2"/>
      </rPr>
      <t xml:space="preserve"> deberá  deberá asegurar el acceso gratuito del 60% de los beneficiarios que acceden a las acciones a desarrollar en el marco de este convenio.</t>
    </r>
  </si>
  <si>
    <r>
      <t xml:space="preserve">1. La </t>
    </r>
    <r>
      <rPr>
        <sz val="9"/>
        <rFont val="Verdana"/>
        <family val="2"/>
      </rPr>
      <t>ASOCIACIÓN</t>
    </r>
    <r>
      <rPr>
        <sz val="9"/>
        <color rgb="FFFF0000"/>
        <rFont val="Verdana"/>
        <family val="2"/>
      </rPr>
      <t xml:space="preserve"> </t>
    </r>
    <r>
      <rPr>
        <sz val="9"/>
        <color theme="1"/>
        <rFont val="Verdana"/>
        <family val="2"/>
      </rPr>
      <t xml:space="preserve"> deberá cumplir con la realización,  a lo menos, del 90% de las actividades previstas en el presente convenio. El 10% restante podrá ser reemplazado por otras actividades equivalentes, </t>
    </r>
    <r>
      <rPr>
        <u/>
        <sz val="9"/>
        <color theme="1"/>
        <rFont val="Verdana"/>
        <family val="2"/>
      </rPr>
      <t>previa aprobación por escrito del MINISTERIO, a través de la Jefatura de la Unidad o Sección a cargo de la coordinación de convenios institucionales</t>
    </r>
    <r>
      <rPr>
        <sz val="9"/>
        <color theme="1"/>
        <rFont val="Verdana"/>
        <family val="2"/>
      </rPr>
      <t>.</t>
    </r>
  </si>
  <si>
    <r>
      <t xml:space="preserve">3. La </t>
    </r>
    <r>
      <rPr>
        <sz val="9"/>
        <rFont val="Verdana"/>
        <family val="2"/>
      </rPr>
      <t>ASOCIACIÓN</t>
    </r>
    <r>
      <rPr>
        <sz val="9"/>
        <color theme="1"/>
        <rFont val="Verdana"/>
        <family val="2"/>
      </rPr>
      <t xml:space="preserve"> deberá cumplir con la obtención de ingresos propios y/o aportes y donaciones de terceros de un </t>
    </r>
    <r>
      <rPr>
        <sz val="9"/>
        <color rgb="FFFF0000"/>
        <rFont val="Verdana"/>
        <family val="2"/>
      </rPr>
      <t>0</t>
    </r>
    <r>
      <rPr>
        <sz val="9"/>
        <color theme="1"/>
        <rFont val="Verdana"/>
        <family val="2"/>
      </rPr>
      <t xml:space="preserve"> de los recursos totales transferidos.</t>
    </r>
  </si>
  <si>
    <t>No aplica</t>
  </si>
  <si>
    <t>Acciones Vinculadas a Desarrollo y Formación de Públicos</t>
  </si>
  <si>
    <t>Enfoques de Inclusión – Enfoque Territorial</t>
  </si>
  <si>
    <t>Acciones Vinculadas a Personas Mayores</t>
  </si>
  <si>
    <t>Acciones Vinculadas a niños, niñas y adolescentes menores de 18 años.</t>
  </si>
  <si>
    <t>Enfoques de Inclusión – Personas en Situación de Dependencia</t>
  </si>
  <si>
    <t>PLAN DE GESTIÓN ASOCIACIÓN DE PINTORES Y ESCULTORES DE CHILE 2023</t>
  </si>
  <si>
    <t>INDICAR TIPO DE COLABORACIÓN MINISTERIAL (Plan de Acción 2023)</t>
  </si>
  <si>
    <t xml:space="preserve">INDICAR TIPO DE COLABORACIÓN MINISTERIAL </t>
  </si>
  <si>
    <t>1) Participar en la Semana de Educación Artística, concretando al menos, una (1) reunión de coordinación con el Departamento de Educación y Formación en Artes y Cultura para conocer los lineamiento de cada versi+on, registrar la institución en la web http://semanaeducacionartistica.cultura.gob.cl y, al menos realizar una (1) actividad de visibilización o proyecto afín a la temática de celebración de cada año. Una vez finalizada la SEA, responder la encuesta de reporte disponible en el sitio web.</t>
  </si>
  <si>
    <t>2) Remitir copia de las publicaciones que haya llevado a cabo durante el año, las que serán derivadas por la Unidad o Sección a cargo de la coordinación de los convenios institucionales al Centro de Documentación (CEDOC) del MINISTERIO.</t>
  </si>
  <si>
    <t>3) Incorporarse a la plataforma www.eligecultura.cl, manteniendo información actualizada de la oferta programática de la organización, con el objetivo de favorecer la difusión de información cultural y el acceso por parte de la ciudadanía.</t>
  </si>
  <si>
    <t>4) Participar de los  “Día del Patrimonio" y "Mes de públicos" , ofreciendo al menos una actividad de acceso gratuito y orientada a público general en  cada una de dichas instancias impulsadas por el ministerio.</t>
  </si>
  <si>
    <t>5)  Formar parte de las acciones de conmemoración de los 50 años del golpe cívico militar en coordinación con el MINISTERIO, participando en, al menos, una actividad relacionada con este hito.</t>
  </si>
  <si>
    <t>6)  Formar parte de las actividades conmemorativas del “Día D” -que incluirán Artes Visuales y/o Fotografía- participando en, al menos, una (01) actividad en coordinación con el Departamento de Fomento de la Cultura y las Artes de la SUBSECRETARÍA.</t>
  </si>
  <si>
    <t>7) Realizar, al menos, una actividad en coordinación con el Departamento de Educación y Formación en Artes y Cultura, dirigida a escolares que participan de sus programas ACCIONA o CECREA</t>
  </si>
  <si>
    <t>8) Otras instancias de colaboración</t>
  </si>
  <si>
    <t>8.1) Participar de al menos dos (02) instancias de transferencia de conocimientos y colaboración entre instituciones beneficiarias de programas y/o fondos que sean
convocadas por el MINISTERIO.</t>
  </si>
  <si>
    <t>8.2) Participar de las instancias de capacitación en el uso y rendición de recursos públicos impartidas por el MINISTERIO u otros servicios públicos vinculados al tema.</t>
  </si>
  <si>
    <t>RES N460 DE 21.03.2023</t>
  </si>
  <si>
    <t>ASOCIACION DE PINTORES Y ESCULTORES DE CHILE APECH</t>
  </si>
  <si>
    <t>71.525900-1</t>
  </si>
  <si>
    <t>SALVADOR DONOSO 21 PROVIDENCIA, SANTIAGO</t>
  </si>
  <si>
    <t>ALEX CHELLEW MURILLO</t>
  </si>
  <si>
    <t>10.499.973-5</t>
  </si>
  <si>
    <t>227773660 / +56 984096267</t>
  </si>
  <si>
    <t>apech_aiap@yahoo.com</t>
  </si>
  <si>
    <t>www.apech.cl</t>
  </si>
  <si>
    <t>OTROS INGRESOS (CUOTAS SOCIALES)</t>
  </si>
  <si>
    <t>Edificio PITS Nucleo Bellavista</t>
  </si>
  <si>
    <t>Alex Chellew</t>
  </si>
  <si>
    <t>BENIGNO ALEX QUINTEROS VALENCIA</t>
  </si>
  <si>
    <t>TECNICO</t>
  </si>
  <si>
    <t>INES FELISA LAZZARO TRONCOSO</t>
  </si>
  <si>
    <t>SECRETARIA</t>
  </si>
  <si>
    <t>MARISOL SADE RAYMOND</t>
  </si>
  <si>
    <t>CONTABILIDAD</t>
  </si>
  <si>
    <t>VICTOR ALEXIS PALMA BASCUR</t>
  </si>
  <si>
    <t>WEB MASTER</t>
  </si>
  <si>
    <t>Secretaria Tecnica</t>
  </si>
  <si>
    <t xml:space="preserve">Secretaria Tecnica  / Sala </t>
  </si>
  <si>
    <t xml:space="preserve">Servicios Administrativos </t>
  </si>
  <si>
    <t xml:space="preserve">Pagina Web </t>
  </si>
  <si>
    <t xml:space="preserve">Afiche
Bases
Fotos
Acta de Premiacion
</t>
  </si>
  <si>
    <t>3 Olas</t>
  </si>
  <si>
    <t>Flyer de Invitacion
Fotos</t>
  </si>
  <si>
    <t>Acta de Reunion</t>
  </si>
  <si>
    <t xml:space="preserve">Producir y ejecutar
exposiciones
colectivas y/o individuales
resultantes de la selección de la convocatoria de proyectos de exposición 2022  las cuales estarán a disposición del público en modalidad virtual 2023.
</t>
  </si>
  <si>
    <t>Febrero - Marzo</t>
  </si>
  <si>
    <t xml:space="preserve">Correos de coordinación
Capturas de pantalla
Actas de reuniones 
</t>
  </si>
  <si>
    <t xml:space="preserve">Exposiciones Colectivas y/o Individuales </t>
  </si>
  <si>
    <t>Pantallazos de envios de difusion en redes etc</t>
  </si>
  <si>
    <t>Actas de Reuniones de Directorio
Pantallazos
Convenios de Cooperacion
Fotos</t>
  </si>
  <si>
    <t>Fotos
Revistas
Videos
Pantallazos</t>
  </si>
  <si>
    <t xml:space="preserve">Flyer de Difusión
Correos de Distribucion 
Fotografias </t>
  </si>
  <si>
    <t>Flyer de Invitacion
Informe de Asistencia
Fotos</t>
  </si>
  <si>
    <t>Pantallazos del Canal Youtube
Pantallazos de envios de difusion en redes etc</t>
  </si>
  <si>
    <t>Registro de Asistecia
Fotografia
Boleta de Honorarios</t>
  </si>
  <si>
    <t xml:space="preserve">Calles del Barrio Bellavista Comunas de recoleta y Providencia
Punto de salida Universidad Andrés Bello (Ernesto Pinto Lagarrigue 230, Barrio Bellavista). </t>
  </si>
  <si>
    <t>CHILE</t>
  </si>
  <si>
    <t>ENERO</t>
  </si>
  <si>
    <t>Sala Santiago Nattino de APECH</t>
  </si>
  <si>
    <t xml:space="preserve">Chile </t>
  </si>
  <si>
    <t>NO</t>
  </si>
  <si>
    <t>Desde el mes de Marzo</t>
  </si>
  <si>
    <t>Revista Off the Record  / redes Sociales 
https://www.offtherecordonline.cl/</t>
  </si>
  <si>
    <t>Centro Cultural Montecarmelo</t>
  </si>
  <si>
    <t xml:space="preserve">Taller de Portafolio 
Construcción de Portafolio
Centro Cultural Montecarmelo
</t>
  </si>
  <si>
    <t>Exposición Premio APECH 2022 Manuel La Rosa “Exposición en Sala Santiago Nattino de APECH: “En el reflejo la Blandura”  Mes de Enero</t>
  </si>
  <si>
    <t xml:space="preserve">ENERO </t>
  </si>
  <si>
    <t xml:space="preserve">Exposición “Una Mirada a la Obra”
Museo Palacio Vergara de Viña del Mar
</t>
  </si>
  <si>
    <t xml:space="preserve">Museo Palacio Vergara de Viña del Mar </t>
  </si>
  <si>
    <t>Camara de Turismo de Llanquihue</t>
  </si>
  <si>
    <t xml:space="preserve">Exposición “Fondos Pletóricos”... mi conexión con el pueblo Selk Nam
Camara de Turismo de Llanquihue
</t>
  </si>
  <si>
    <t xml:space="preserve"> Exposición Colectiva de Asociados APECH “Panamericana”… Artistas en Movimiento.
Casa de la Cultura ANAHUAC, Parquemet. Av. Pedro Bannen.
</t>
  </si>
  <si>
    <t xml:space="preserve">Casa de la Cultura ANAHUAC, Parquemet. </t>
  </si>
  <si>
    <t>FEBRERO</t>
  </si>
  <si>
    <t>Museo Casa Niklistchek de Puerto Octay</t>
  </si>
  <si>
    <t>MARZO</t>
  </si>
  <si>
    <t>Conversatorio en el marco de la exposición de la artista Micaelina Campos “Glaciares el poder del Agua” Participa en Nombre del Presidente de APECH la artista Clara Salina</t>
  </si>
  <si>
    <t>Centro de Extensión Universidad de Talca</t>
  </si>
  <si>
    <t xml:space="preserve">Conversatorio en el marco de la exposición Homenaje a Mario Gonzalez 
Artistas de APECH
</t>
  </si>
  <si>
    <t>Sala Mario Gonzalez, Calle Dardignac</t>
  </si>
  <si>
    <t xml:space="preserve">Exposición “Fondos Pletóricos”… mi conexión con el pueblo Selk Nam
Sala Molino, 1er Piso CAMM, Puerto Varas  
</t>
  </si>
  <si>
    <t>Sala Molino, 1er Piso CAMM, Puerto Varas</t>
  </si>
  <si>
    <t xml:space="preserve">Exposición Virtual “Homenaje a Hernán Meschi”
Canal Youtube de APECH 
Coordina: Alex Chellew
</t>
  </si>
  <si>
    <t>CANAL APECH
https://www.youtube.com/watch?v=kQY5v0Tx0jM</t>
  </si>
  <si>
    <t xml:space="preserve">X Versión Exposición "NI MUSA NI  MODELO" 
Celadoras del Paisaje
Sala Santiago Nattino de APECH
</t>
  </si>
  <si>
    <t xml:space="preserve"> Talleres Pintura, expresión individual y colectiva. CLASE 1, Centro de Régimen Cerrado Metropolitano Norte – Tiltil (CMN)</t>
  </si>
  <si>
    <t xml:space="preserve"> Talleres Pintura, expresión individual y colectiva. CLASE 2, Centro de Régimen Cerrado Metropolitano Norte – Tiltil (CMN)</t>
  </si>
  <si>
    <t xml:space="preserve"> Centro de Régimen Cerrado Metropolitano Norte – Tiltil (CMN)</t>
  </si>
  <si>
    <t>Taller de Pintura, expresión individual y
colectiva</t>
  </si>
  <si>
    <t>diferentes cursos se trata de estudiantes  reclusos privados de libertad</t>
  </si>
  <si>
    <t xml:space="preserve">publicado
documento en PDF
</t>
  </si>
  <si>
    <t>Fotos
Pantallazos
Certificados</t>
  </si>
  <si>
    <t xml:space="preserve">APECH  NO REALIZA PUBLICACIONES </t>
  </si>
  <si>
    <t xml:space="preserve"> APECH publica sus actividades en la Plataforma
https://eligecultura.gob.cl/accounts/
 </t>
  </si>
  <si>
    <t xml:space="preserve">Fotos
Pantallazos
PDF
</t>
  </si>
  <si>
    <t>A la espera que se nos cite a Reunion</t>
  </si>
  <si>
    <t>Actas de Reuniones de Directorio
Pantallazos
Fotos</t>
  </si>
  <si>
    <t xml:space="preserve">Todas Nuestras actividades son  Gratuitas </t>
  </si>
  <si>
    <t xml:space="preserve">se suma aportes de empresa privada 
mas aportes de los asociados </t>
  </si>
  <si>
    <t>Dificil de medir las actividades en Linea, entra gente de diferentes lugares de Chile. Y de otros paises  
Existen 346 comunas y 345 municipalidades que se agrupan en 56 provincias.</t>
  </si>
  <si>
    <t xml:space="preserve">Dificil de medir cuando tenemos actividades en linea que la ven estudiantes y  gente de diferentes comunas y paises y desconocemos si son escolares de la educacion publica. Asi mismo  muchas de nuestras actividades son visitadas por jovenes y niños y desconocemos si son escolares  de educación publica.  
Para este indicador tomaremos solo las actividades que realizamos en establecimientos publicos </t>
  </si>
  <si>
    <t>(100/ 11) x 100</t>
  </si>
  <si>
    <t>(2/4)x100</t>
  </si>
  <si>
    <t>(1/1)x100</t>
  </si>
  <si>
    <t>Línea estratégica: PLANIFICACION GESTION
Nombre del indicador: DIFUNDIR LAS ACTIVIDADES</t>
  </si>
  <si>
    <t xml:space="preserve">Visita Guiada y Charla a grupo de Sras. de adultos mayores de la comuna de Recoleta, Colectiva de Asociados APECH “Panamericana”… Artistas en Movimiento.
Casa de la Cultura ANAHUAC, Parquemet. Av. Pedro Bannen, Providencia, Recoleta, Región Metropolitana
</t>
  </si>
  <si>
    <t>(9/ 9) x 100</t>
  </si>
  <si>
    <t>(N° de exposiciones  que la organización desarrolló  durante 2023 / N° Total de difusiones de las exposiciones) * 100</t>
  </si>
  <si>
    <t xml:space="preserve">pestañas 5 y 6 del Informe </t>
  </si>
  <si>
    <t xml:space="preserve">Línea estratégica:  PLANIFICACION GESTION
Nombre del indicador: Producción y realización de al menos cinco- (5)5exposiciones colectivas o Individuales en Sala Santiago Nattino de APECH </t>
  </si>
  <si>
    <t>(N° de exposiciones  que la organización desarrolló  en SSN durante 2023 / N° Total de exposiciones planificadas x convenio) * 100</t>
  </si>
  <si>
    <t>Línea estratégica:PLANIFICACION GESTION
Nombre del indicador: Realización de al menos cuatro (4) entrevistas por escrito,
filmadas y/o vía radio a artistas
nacionales y/o extranjeros,</t>
  </si>
  <si>
    <t>Línea estratégica: PLANIFICACION GESTION
Nombre del indicador: Realizar talleres artísticos para personas en situación de vulnerabilidad social (hospitales, cárceles, asilos, etc.)</t>
  </si>
  <si>
    <t>(N° de entrevistaas  que la organización desarrolló  durante 2023 / N° Total de entrevistas planificadas x convenio) * 100</t>
  </si>
  <si>
    <t>(N° de talleres para personas en situación de vulnerabilidad socal que la organización desarrolló  durante 2023 / N° Total talleres planificados x convenio) * 100</t>
  </si>
  <si>
    <t>Línea estratégica: PLANIFICACION GESTION
Nombre del indicador: Realización de versión digital
de al menos una (01)
exposición colectiva de artistas
asociados, la cual quedará a
disposición del público, a
través del canal de Youtube de
la ASOCIACIÓN y redes
sociales de forma abierta y
gratuita.</t>
  </si>
  <si>
    <t>(N° de exposicion virtual que apech desarrolló  durante 2023 / N° Total exposiciones  planificadas x convenio) * 100</t>
  </si>
  <si>
    <t xml:space="preserve">Línea estratégica: PLANIFICACION GESTION
Nombre del indicador: Mejorar las Buenas Practicas  en las Aartes Visuales </t>
  </si>
  <si>
    <t>(N° de  Capacitaciones a Directores de APECH y/o a asociados realizadas  durante 2023 / N° Total capacitaciones planificadas x convenio) * 100</t>
  </si>
  <si>
    <t>(2/ 1) x 100</t>
  </si>
  <si>
    <t xml:space="preserve">Entrevista a Manuel La Rosa Premio APECH Jose Balmes 2022
Programa de Difusión de Artistas Nacionales a través de revista Cultural Off The Record:
Exposición en Sala Santiago Nattino de APECH: “En el reflejo la Blandura” Paginas 22 y 23 
</t>
  </si>
  <si>
    <t xml:space="preserve">Asamblea  Cooperativa de la Vivienda Artistas 
Sala Santiago Nattino de APECH, Providencia, Santiago
Coordina Maria Eliana Herrera, Marco Farias, Marcia Bravo
</t>
  </si>
  <si>
    <t xml:space="preserve">VI CONCURSO DE PINTURA IN SITU PINTANDO BELLAVISTA
El Concurso se desarrolló el sábado 21 de enero 2023, de 10 a 16:30hrs. Universidad Andrés Bello (Ernesto Pinto Lagarrigue 230, Barrio Bellavista).
</t>
  </si>
  <si>
    <t xml:space="preserve">Exposición “Fondos Pletóricos”… mi conexión con el pueblo Selk Nam
Museo Casa Niklistchek de Puerto Octay, Osorno 
</t>
  </si>
  <si>
    <t xml:space="preserve"> Exposición “Plural” Breve recorrido por las artes visuales del Ñuble
Sala Santiago Nattino de APECH
30 artistas
</t>
  </si>
  <si>
    <t xml:space="preserve">ABRIL </t>
  </si>
  <si>
    <t>Julio Bascur</t>
  </si>
  <si>
    <t>Flyer de Invitacion
Acta de la Asamblea
Lista de Asistencia
Fotos
Estadis Financieros Auditados al 31 dic 2022 / Balnce General</t>
  </si>
  <si>
    <t xml:space="preserve">Fotos
Flyer de Invitacion
Listado de Inscripción
Pantallazos </t>
  </si>
  <si>
    <t>Enero-  Marzo
Abril- Junio</t>
  </si>
  <si>
    <t xml:space="preserve">Enero - Marzo
Abril - Junio
</t>
  </si>
  <si>
    <t xml:space="preserve">Flyer de Invitacion
Listados de Asistencia
Fotos  de  asistencia
Pantallazos de envios de difusion en redes etc
https://www.youtube.com/@apechvideos1428
</t>
  </si>
  <si>
    <t>ABRIL - JUNIO 2023</t>
  </si>
  <si>
    <t>pantallazos
fotografias
flyer de Invitacion</t>
  </si>
  <si>
    <t xml:space="preserve">enero - marzo
ABRIL - JUNIO </t>
  </si>
  <si>
    <t>enero-marzo
ABRIL - JUNIO</t>
  </si>
  <si>
    <t>MAYO</t>
  </si>
  <si>
    <t>enero- marzo
ABRIL - JUNIO</t>
  </si>
  <si>
    <t xml:space="preserve">Fotos
Pantallazos
</t>
  </si>
  <si>
    <t xml:space="preserve">Enero - Marzo
ABRIL - JUNIO
</t>
  </si>
  <si>
    <t>enero - marzo
ABRIL - JUNIO 23</t>
  </si>
  <si>
    <t>ABRIL - JUNIO 23</t>
  </si>
  <si>
    <t>Fotografias 
Lista de Asistencia
Boleta de Honorarios</t>
  </si>
  <si>
    <t>del 15 al 19 de mayo</t>
  </si>
  <si>
    <t xml:space="preserve">Se realiza Reunion  de Directivos APECH, con Unidad de Convenios el dia lunes 10 de mayo 2023 
Se realiza Reunion  de Directivos APECH, con Unidad de Convenios el mes de Junio </t>
  </si>
  <si>
    <t>ABRIL - JUNIO</t>
  </si>
  <si>
    <t>Enero
JUNIO</t>
  </si>
  <si>
    <t xml:space="preserve">ABRIL - JUNIO 23
1,-. Exposición Voz y Materia 
Sala de Arte Mercado de Chillan
Artista: Luis Escalona Santander
2.-  Exposición “Mauvaises Herbes”
Artista: Teresa Núñez Valdivieso
Curatoria: Andres Herrera Pagliettini
Casa Chagual, Merced 633, Quillota
3.-  Exposiciones, Charlas y Talleres en Atacama 
Coordina: Mauricio Diaz Castro
</t>
  </si>
  <si>
    <t xml:space="preserve">flyer
Fotografias
Pantallazos </t>
  </si>
  <si>
    <t xml:space="preserve">
JUNIO 23</t>
  </si>
  <si>
    <t xml:space="preserve">ABRIL - JUNIO 23 
1.- Taller y Charla  día mundial de los océanos
Escuela Benjamin Vicuña Mackenna, Santiago
Artista: Vivian Moreau
</t>
  </si>
  <si>
    <t xml:space="preserve">El Protocolo se encuenta publicado en https://www.apech.cl/transparencia/
</t>
  </si>
  <si>
    <t>Enero
ABRIL - JUNIO 23</t>
  </si>
  <si>
    <r>
      <t xml:space="preserve">Hasta le fecha APECH  participa en reuniones y grupos de trabajos mensuales en las siguientes organizaciones:
</t>
    </r>
    <r>
      <rPr>
        <b/>
        <sz val="9"/>
        <color theme="1"/>
        <rFont val="Verdana"/>
        <family val="2"/>
      </rPr>
      <t>Union Nacional de Artistas - UNA</t>
    </r>
    <r>
      <rPr>
        <sz val="9"/>
        <color theme="1"/>
        <rFont val="Verdana"/>
        <family val="2"/>
      </rPr>
      <t xml:space="preserve">
</t>
    </r>
    <r>
      <rPr>
        <b/>
        <sz val="9"/>
        <color theme="1"/>
        <rFont val="Verdana"/>
        <family val="2"/>
      </rPr>
      <t xml:space="preserve">CREAIMAGEN
Asociación Internacional de Artistas Plásticos AIAP
</t>
    </r>
    <r>
      <rPr>
        <sz val="9"/>
        <color theme="1"/>
        <rFont val="Verdana"/>
        <family val="2"/>
      </rPr>
      <t xml:space="preserve">
ABRIL - JUNIO 23
1,- •Segundo Encuentro Nacional de organizaciones de las culturas, las artes y los patrimonios por un "Estado Cultural, 50 años de memorias". 22 de abril de 2023, 10am, Museo de la Educación Gabriela Mistral, Barrio Yungay, Santiago.
2.- • CONVENIO DE COLABORACIÓN ENTREGABINETE DE ARTE Y ASOCIACIÓN DE PINTORES Y ESCULTORES DE CHILE (APECH)
Coordinan: Alex Chellew y Danae Frings
3.- • Reunión Asociación Internacional de Artistas- América latina y el Caribe Coordinación y Avances de proyectos
Participa por APECH: Virginia Cordero
</t>
    </r>
  </si>
  <si>
    <t xml:space="preserve">Programa de capacitación laboral para agentes culturales de todo el país
Ministerio de las Culturas Las Artes y el Patrimonio
Coordina APECH Alex Chellew
</t>
  </si>
  <si>
    <t>JUNIO</t>
  </si>
  <si>
    <t>ABRIL</t>
  </si>
  <si>
    <t xml:space="preserve">Charla Arte y Autismo
Escuela de Bellas Artes de Viña del Mar
Artista: Matias Cabeza Gainza
</t>
  </si>
  <si>
    <t xml:space="preserve"> Exposición Colectiva en el Marco del Día Mundial del Arte
 Artistas de APECH y Asociaciones Internacionales de Artistas de AIAP  América Latina y el Caribe
</t>
  </si>
  <si>
    <t xml:space="preserve">Exposición Colectiva APECH “Homenaje a Juan Martinez”
Sala Santiago Nattino de APECH
</t>
  </si>
  <si>
    <t xml:space="preserve">X Versión Exposición "NI MUSA NI  MODELO" 
Celadoras del Paisaje
Galería de Arte Centro Cívico Cultural de El Bosque
</t>
  </si>
  <si>
    <t xml:space="preserve"> Exposición Voz y Materia 
Sala de Arte Mercado de Chillan
Artista: Luis Escalona Santander
</t>
  </si>
  <si>
    <t>Talleres Pintura, expresión individual y colectiva. CLASE 3 Centro de Régimen Cerrado Metropolitano Norte – Tiltil (CMN)
Profesora: Paloma Gomez</t>
  </si>
  <si>
    <t>Talleres Pintura, expresión individual y colectiva. CLASE 4 Centro de Régimen Cerrado Metropolitano Norte – Tiltil (CMN)
Profesora: Paloma Gomez</t>
  </si>
  <si>
    <t xml:space="preserve"> Exposición “Mauvaises Herbes”
Artista: Teresa Núñez Valdivieso
Curatoria: Andres Herrera Pagliettini
</t>
  </si>
  <si>
    <t xml:space="preserve"> Segundo Encuentro Nacional de organizaciones de las culturas, las artes y los patrimonios por un "Estado Cultural, 50 años de memorias". 22 de abril de 2023, 10am, Museo de la Educación Gabriela Mistral, Barrio Yungay, Santiago.</t>
  </si>
  <si>
    <t xml:space="preserve">En el día de los Patrimonios, Patio 29 Memoria
 In Situ, Pinto y No Olvido
Patio 29 del Cementerio General
Encuentro de Pintura In Situ / Recoleta 
</t>
  </si>
  <si>
    <t xml:space="preserve">MAYO </t>
  </si>
  <si>
    <t>Charla Arte y Autismo
Escuela de Bellas Artes de Viña del Mar
Artista: Matias Cabeza Gainza</t>
  </si>
  <si>
    <t>Escuela de Bellas Artes de Viña del Mar</t>
  </si>
  <si>
    <t xml:space="preserve">Alumnos de diferentes cursos </t>
  </si>
  <si>
    <t xml:space="preserve">Charla Memoria Contingentes
Encuentro 2: El Rol de artistas y trabajadores de la cultura en la Unidad Popular
Universidad Abierta de Recoleta
Coordina: Unión Nacional de Artistas
</t>
  </si>
  <si>
    <t xml:space="preserve">Conversatorio a Patrimonio Vivo
Ciclo: Pintura Chilena 
Artista Carlos Lizama Conduce Alex Ibarra
Transmisión Canal Youtube Fundación Casa de los Diez
Difusión: Canal Youtube APECH
Coordinan en el marco del Convenio con la Universidad Católica Silva Henríquez: Hans Schuster y Alex Chellew
</t>
  </si>
  <si>
    <t xml:space="preserve">Conversatorio a Patrimonio Vivo
Ciclo: Pintura Chilena 
Artista Christian Oliva Conduce Alex Ibarra
Transmisión Canal YouTube Fundación Casa de los Diez
Difusión: Canal YouTube APECH 
Coordinan en el marco del Convenio con la Universidad Católica Silva Henríquez: Hans Schuster y Alex Chellew
</t>
  </si>
  <si>
    <t xml:space="preserve">CLASE 3 Centro de Régimen Cerrado Metropolitano Norte – Tiltil (CMN)
</t>
  </si>
  <si>
    <t xml:space="preserve">CLASE 4 Centro de Régimen Cerrado Metropolitano Norte – Tiltil (CMN)
</t>
  </si>
  <si>
    <t xml:space="preserve"> Charla  Grabado Murográfico
Artista: Sebastián Echavarria 
Escuela de Bellas Artes de Viña del Mar
</t>
  </si>
  <si>
    <t xml:space="preserve"> Charla  Grabado Murográfico
Artista: Sebastián Echavarria 
Escuela de Bellas Artes de Viña del Mar</t>
  </si>
  <si>
    <t xml:space="preserve">Charla Arte y Autismo
</t>
  </si>
  <si>
    <t xml:space="preserve"> Charla  Grabado Murográfico
</t>
  </si>
  <si>
    <t xml:space="preserve">Entrevista a Eugenia Errazuriz 
Programa de Difusión de Artistas Nacionales a través de revista Cultural Off The Record: Paginas 32, 33 y 34, </t>
  </si>
  <si>
    <t xml:space="preserve">Exposición Divergencias del Paisaje
Casa de la Cultura de Los Vilos
Artistas: Andres Herrera Pagliettini y Teresa Núñez Valdivieso
</t>
  </si>
  <si>
    <t xml:space="preserve"> Exposición “Precuelas”
Parque Cultural Valparaíso
Artistas: Pablo Carreño, Christian Carrillo, Benjamin Donoso y Cesar Gonzalez.
</t>
  </si>
  <si>
    <t xml:space="preserve">Clase 1 Sabado 13 de Mayo - Taller de Creación Plástica para niños 
 Profesora: Elby Huerta 
</t>
  </si>
  <si>
    <t xml:space="preserve"> Clase 3 Sabado 27 de mayo</t>
  </si>
  <si>
    <t xml:space="preserve">Taller de Creación Plástica para niños Profesora: Elby Huerta </t>
  </si>
  <si>
    <t xml:space="preserve">Taller de Creación Plástica para niños 
 Profesora: Elby Huerta 
</t>
  </si>
  <si>
    <t xml:space="preserve"> Clase 3 Sabado 27 de mayo -Taller de Creación Plástica - Taller Dibujo e Historia  para niños 
 Profesora: Elby Huerta </t>
  </si>
  <si>
    <t xml:space="preserve"> Clase 2 Sabado  20 de mayo  - Taller de Creación Plástica - para niños Profesora: Elby Huerta </t>
  </si>
  <si>
    <t xml:space="preserve">Taller de Creación Plástica para niños 
 Profesora: Elby Huerta </t>
  </si>
  <si>
    <t>Sede Municipal Alcántara 434</t>
  </si>
  <si>
    <t xml:space="preserve">Colegio Rafael Sanhueza Lizardi Recoleta
Colegio Lucia Godoy  de San Miguel 
Escuela Oriental República del Uruguay de  Santiago Región Metropolitana 
Colegio Juan Pablo Duarte de Providencia 
</t>
  </si>
  <si>
    <t xml:space="preserve">Alumnos de Diferentes Cursos y Colegios y habitantes de diferentes comunas </t>
  </si>
  <si>
    <t xml:space="preserve">Talleres Pintura, expresión individual y colectiva. CLASE 5, Centro de Régimen Cerrado Metropolitano Norte – Tiltil (CMN)
Profesora: Paloma Gomez
</t>
  </si>
  <si>
    <t xml:space="preserve">Talleres Pintura, expresión individual y colectiva. CLASE 6, Centro de Régimen Cerrado Metropolitano Norte – Tiltil (CMN)
Profesora: Paloma Gomez
</t>
  </si>
  <si>
    <t xml:space="preserve">CLASE 5 Centro de Régimen Cerrado Metropolitano Norte – Tiltil (CMN)
</t>
  </si>
  <si>
    <t xml:space="preserve">CLASE 6 Centro de Régimen Cerrado Metropolitano Norte – Tiltil (CMN)
</t>
  </si>
  <si>
    <t xml:space="preserve">Taller Creativo para adultos Mayores “El Arte del Collage”
Hogares protegidos: "Regina I y 11" "Valeria Cifuentes"
Usuarios pertenecientes a hogares, protegidos ubicados en la comuna de Maipú a cargo del "Programa de Re habilitación Psicosocia I pertenecientes al COSAM de la Municipalidad de Maipú
 Artista Docente: Ivette del Valle T.
</t>
  </si>
  <si>
    <t xml:space="preserve">En el día de los Patrimonios, Patio 29 Memoria In Situ, Pinto y No Olvido
Patio 29 del Cementerio General
</t>
  </si>
  <si>
    <t xml:space="preserve">SEMANA DE LA EDUCACIÓN ARTISTICA – SEA
Colegio Padre Hurtado de Chillan
Creación de afiches basado en movimientos pictóricos
Prof. Artista Julio Utrera
</t>
  </si>
  <si>
    <t xml:space="preserve">SEMANA DE LA EDUCACIÓN ARTISTICA – SEA
“El Arte es Vida”
Artista: Vivian Moreau
</t>
  </si>
  <si>
    <t xml:space="preserve">
Escuela Básica de Niñas E-25, Benjamin Vicuña Mackenna</t>
  </si>
  <si>
    <t xml:space="preserve">
Escuela Básica de Niñas E-25, Benjamin Vicuña Mackenna, Santiago</t>
  </si>
  <si>
    <t>Alumnas de Diferentes Cursos de Basica</t>
  </si>
  <si>
    <t>Colegio Padre Hurtado de Chillan</t>
  </si>
  <si>
    <t xml:space="preserve">SEMANA DE LA EDUCACIÓN ARTISTICA – SEA
Creación de afiches basado en movimientos pictóricos del siglo XX, incluido el impresionismo de fines del 180
Prof. Artista Julio Utrera
</t>
  </si>
  <si>
    <t xml:space="preserve">Alumnos de Diferentes Cursos </t>
  </si>
  <si>
    <t>Escuela América de Arica</t>
  </si>
  <si>
    <t>Escuela Básica República de Francia</t>
  </si>
  <si>
    <t xml:space="preserve">SEMANA DE LA EDUCACIÓN ARTISTICA – SEA
Naturaleza Dibujo y Procesos Creativos
Prof. Artista: Zvezda Damian
</t>
  </si>
  <si>
    <t xml:space="preserve">SEMANA DE LA EDUCACIÓN ARTISTICA – SEA
Actividades artísticas,- Arte y Medio Ambiente 
Prof. Artistas Marcia Bravo y Karla Ibarra.
</t>
  </si>
  <si>
    <t>Escuela Básica República de Francia, Estacion Central</t>
  </si>
  <si>
    <t xml:space="preserve"> alumnos de primero a cuarto básico y Alumnos de quinto a Octavo básico</t>
  </si>
  <si>
    <t xml:space="preserve"> Escuela Especial Sagrado Corazón, San Felipe. 
</t>
  </si>
  <si>
    <t>SEMANA DE LA EDUCACIÓN ARTISTICA – SEA
"La naturaleza nos envuelve. Yo soy Naturaleza"
 Prof. Artista Virginia Cordero</t>
  </si>
  <si>
    <t>alumnos de los distintos niveles desde 6 a 24 años, acompañados por sus respectivos profesores.</t>
  </si>
  <si>
    <t>Escuela Industrial Lautaro
San Miguel, Región Metropolitana
Prof. Artistas Marcia Bravo</t>
  </si>
  <si>
    <t xml:space="preserve">SEMANA DE LA EDUCACIÓN ARTISTICA – SEA
CREACION PLASTICA Y OTRAS EXPRESINES ARTISTICAS
</t>
  </si>
  <si>
    <t>Alumnos de Diferentes cursos  del establecimiento</t>
  </si>
  <si>
    <t>SEMANA DE LA EDUCACIÓN ARTISTICA – SEA
Taller:  La Casa de Carlota
Prof. Artista Juan Pablo Moya</t>
  </si>
  <si>
    <t xml:space="preserve">Instituto San Fernando, Colegio Marista 
</t>
  </si>
  <si>
    <t xml:space="preserve">Instituto San Fernando- Colegio Marista
</t>
  </si>
  <si>
    <t>Alumnas del Taller del Profesor Moya</t>
  </si>
  <si>
    <t xml:space="preserve"> 3° Concurso de Pintura In Situ de Quilpué 2023
Interpretación del Paisaje de Quilpué
 Plaza Eugenio Rengifo, al costado de la Estación del Tren de Quilpué
</t>
  </si>
  <si>
    <t xml:space="preserve">Charla Y taller día mundial de los océanos
Escuela Benjamin Vicuña Mackenna, Santiago
Artista: Vivian Moreau
</t>
  </si>
  <si>
    <t>Charla Y taller día mundial de los océanos
Artista: Vivian Moreau</t>
  </si>
  <si>
    <t xml:space="preserve">Entrevista a Sylvia Morales 
Programa de Difusión de Artistas Nacionales a través de revista Cultural Off The Record: Paginas 39, 40 y 41. </t>
  </si>
  <si>
    <t xml:space="preserve">Expo es del chile tu cielo reflejado
Sala Santiago Nattino de APECH
Artista Esteban Córdova
</t>
  </si>
  <si>
    <t xml:space="preserve">Muerte Circular y Otro relatos 
Artista; Carlos Lizama Peña
Sala de Exposiciones, Centro Cultural de Til Til
</t>
  </si>
  <si>
    <t xml:space="preserve"> "Mujeres en el Parque"
Casa de Cultura Anáhuac
Más de 20 artistas 
</t>
  </si>
  <si>
    <t xml:space="preserve"> X Versión Exposición "NI MUSA NI  MODELO" 
Celadoras del Paisaje
Galería Centro Cultural de Los Andes
</t>
  </si>
  <si>
    <t xml:space="preserve"> Reunión Asociación Internacional de Artistas- América latina y el Caribe
Coordinación y Avances de proyectos
</t>
  </si>
  <si>
    <t xml:space="preserve">
Clase 5 Sabado 10 de Junio -  Taller de Creación Plástica para niños 
Profesora: Elby Huerta 
</t>
  </si>
  <si>
    <t xml:space="preserve">
Clase 6  Sabado 17 de Junio -  Taller de Creación Plástica para niños Profesora: Elby Huerta </t>
  </si>
  <si>
    <t xml:space="preserve"> Clase 4  Sabado 3 de junio</t>
  </si>
  <si>
    <t xml:space="preserve">CLASE 7 Centro de Régimen Cerrado Metropolitano Norte – Tiltil (CMN)
</t>
  </si>
  <si>
    <t xml:space="preserve">CLASE 8 Centro de Régimen Cerrado Metropolitano Norte – Tiltil (CMN)
</t>
  </si>
  <si>
    <t>SE ENTREGAN MEDIANTE PDF PANTALLAZOS DE CONTACTO CON RESPONSABLES DE SALAS  ENERO - JUNIO  23</t>
  </si>
  <si>
    <t>ENERO - JUNIO 23</t>
  </si>
  <si>
    <t xml:space="preserve">Contactar a responsables de salas y montajes.
Correos de coordinación
Capturas de pantalla
Actas de reuniones </t>
  </si>
  <si>
    <t>Calendario de Sala Santiago Nattino realizado</t>
  </si>
  <si>
    <t xml:space="preserve">Documento entregado en PDF </t>
  </si>
  <si>
    <t>Zoom enlace MINCAP</t>
  </si>
  <si>
    <t>zoom</t>
  </si>
  <si>
    <t xml:space="preserve">Escuela de Bellas Artes de Viña del Mar </t>
  </si>
  <si>
    <t xml:space="preserve">Centro Educacional Arturo Perez Canto Vda. La Reina 174 </t>
  </si>
  <si>
    <t>Canal toutube el Grupo de los 10  y Canal APECH
https://www.youtube.com/watch?v=msz5FVmpAoI</t>
  </si>
  <si>
    <t>Canal toutube el Grupo de los 10  y Canal APECH
https://www.youtube.com/watch?v=wRsPDnMHIiU</t>
  </si>
  <si>
    <t>Quedara en la pagina web</t>
  </si>
  <si>
    <t>https://www.youtube.com/watch?v=cW-8KwMERHo</t>
  </si>
  <si>
    <t>1 MES</t>
  </si>
  <si>
    <t>Galería de Arte Centro Cívico Cultural de El Bosque</t>
  </si>
  <si>
    <t>Casa Chahual  Merced 633 Quillota</t>
  </si>
  <si>
    <t>Museo de la Educación Gabriela Mistral, Barrio Yungay, Santiago.</t>
  </si>
  <si>
    <t>Patio 29 del Cementerio General</t>
  </si>
  <si>
    <t>Desde el mes de Mayo</t>
  </si>
  <si>
    <t xml:space="preserve">Exposición Colectiva Homenaje a Gracia Barrios 
Galería de Arte Eduardo Lira Art Gallery, Vitacura
35 artistas
</t>
  </si>
  <si>
    <t>Entrevista a Eduardo Saldias
Programa de Difusión de Artistas Nacionales a través de revista Cultural Off The Record: Pagina 19.</t>
  </si>
  <si>
    <t>15 DÍAS</t>
  </si>
  <si>
    <t>Galería de Arte Eduardo Lira Art Gallery, Vitacura</t>
  </si>
  <si>
    <t>Revista Off the Record</t>
  </si>
  <si>
    <t xml:space="preserve">Casa de la Cultura de Los Vilos </t>
  </si>
  <si>
    <t xml:space="preserve"> Exposición Nunca más se hablara de ello
Exposición sala Santiago Nattino de APECH 
 Artista: Vicente Irarrazabal
</t>
  </si>
  <si>
    <t xml:space="preserve">15 DÍAS </t>
  </si>
  <si>
    <t>15 DIAS</t>
  </si>
  <si>
    <t>Sala Laboratorio Parque Cultural Valparaíso</t>
  </si>
  <si>
    <t>2 horas</t>
  </si>
  <si>
    <t>4 horas</t>
  </si>
  <si>
    <t>Sala Unidad Vecinal  Alcántara 434</t>
  </si>
  <si>
    <t>Sala Unidad Vecinal  Alcántara 435</t>
  </si>
  <si>
    <t>Sala Unidad Vecinal  Alcántara 436</t>
  </si>
  <si>
    <t xml:space="preserve">2horas </t>
  </si>
  <si>
    <t xml:space="preserve">2 horas </t>
  </si>
  <si>
    <t>Hogares protegidos: "Regina I y 11" "Valeria Cifuentes"</t>
  </si>
  <si>
    <t xml:space="preserve">SEMANA DE LA EDUCACIÓN ARTISTICA – SEA
Escuela Básica de Niñas E-25, Benjamin Vicuña Mackenna
“El Arte es Vida”
Artista: Vivian Moreau
</t>
  </si>
  <si>
    <t>Escuela Básica de Niñas E-25, Benjamin Vicuña Mackenna</t>
  </si>
  <si>
    <t>8 horas</t>
  </si>
  <si>
    <t xml:space="preserve">SEMANA DE LA EDUCACIÓN ARTISTICA – SEA
Escuela América de Arica
Naturaleza Dibujo y Procesos Creativos
Prof. Artista: Zvezda Damian
</t>
  </si>
  <si>
    <t>3 HORAS</t>
  </si>
  <si>
    <t xml:space="preserve">SEMANA DE LA EDUCACIÓN ARTISTICA – SEA
Escuela Básica República de Francia
Actividades artísticas,- Arte y Medio Ambiente 
Prof. Artistas Marcia Bravo y Karla Ibarra.
</t>
  </si>
  <si>
    <t xml:space="preserve">SEMANA DE LA EDUCACIÓN ARTISTICA – SEA
Escuela Especial Sagrado Corazón, San Felipe. 
"La naturaleza nos envuelve. Yo soy Naturaleza"
 Prof. Artista Virginia Cordero
</t>
  </si>
  <si>
    <t xml:space="preserve">Escuela Especial Sagrado Corazón, San Felipe. </t>
  </si>
  <si>
    <t xml:space="preserve">SEMANA DE LA EDUCACIÓN ARTISTICA – SEA
Escuela Industrial Lautaro
San Miguel, Región Metropolitana
Prof. Artistas Marcia Bravo
</t>
  </si>
  <si>
    <t>Escuela Industrial Lautaro
San Miguel, Región Metropolitana</t>
  </si>
  <si>
    <t xml:space="preserve">SEMANA DE LA EDUCACIÓN ARTISTICA – SEA
 Instituto San Fernando
Prof. Artista Juan Pablo Moya 
La casa de Carlota
</t>
  </si>
  <si>
    <t xml:space="preserve">Instituto San Fernando, Colegio Marista </t>
  </si>
  <si>
    <t>7 horas</t>
  </si>
  <si>
    <t>Plaza Eugenio Rengifo, al costado de la Estación del Tren de Quilpué</t>
  </si>
  <si>
    <t>1 mes</t>
  </si>
  <si>
    <t>V Concurso Nacional Escolar – ABRIGARTE
Participación con Jurados y Premio
 Organiza Colegio Divina Meastra de Villa Alemana 
Coordina Pablo Carreño Grendi</t>
  </si>
  <si>
    <t>Organiza Colegio Divina Meastra de Villa Alemana</t>
  </si>
  <si>
    <t>Organiza Colegio Divina Meastra de Villa Alemana
participaron 329 estudiantes de 14 colegios de chile.... las bases se tiran en marzo.. recepción finales de mayo y en junio se jura.... expo dura un 1 mes en el Parque del 24 de junio al 22 de julio y en septiembre se va 1 mes al centro cultural de Gabriela Mistral de Villa Alemana</t>
  </si>
  <si>
    <t>participaron 329 estudiantes de 14 colegios de chile.... las bases se tiran en marzo.. recepción finales de mayo y en junio se jura.... expo dura un 1 mes en el Parque del 24 de junio al 22 de julio y en septiembre se va 1 mes al centro cultural de Gabriela Mistral de Villa Alemana</t>
  </si>
  <si>
    <t>3 horas</t>
  </si>
  <si>
    <t>Desde el mes de Junio</t>
  </si>
  <si>
    <t xml:space="preserve">15 días </t>
  </si>
  <si>
    <t>Entrevista a Vicente Irarrazabal
Programa de Difusión de Artistas Nacionales a través de revista Cultural Off The Record: Paginas 22, 23 y 24</t>
  </si>
  <si>
    <t>Sala de Exposiciones, Centro Cultural de Til Til</t>
  </si>
  <si>
    <t>Casa de Cultura Anáhuac</t>
  </si>
  <si>
    <t>Galería Centro Cultural de Los Andes</t>
  </si>
  <si>
    <t xml:space="preserve">SI Visitas Guiadas de  diferentes Colegios </t>
  </si>
  <si>
    <t>Visitas Guiadas de Diferentes establecimientos escolares                X Versión Exposición "NI MUSA NI  MODELO" 
Celadoras del Paisaje
Galería Centro Cultural de Los Andes</t>
  </si>
  <si>
    <t>Organiza Galería Centro Cultural de Los Andes</t>
  </si>
  <si>
    <t>Escuela Ferroviaria de Los Andes</t>
  </si>
  <si>
    <t xml:space="preserve">Participan  niños de 5 basiso  y niños de otros cursos </t>
  </si>
  <si>
    <t>JULIO</t>
  </si>
  <si>
    <t>Escuela Jose Miguel Carrera de Los Andes</t>
  </si>
  <si>
    <t xml:space="preserve">Participan niños de varios cursos </t>
  </si>
  <si>
    <t xml:space="preserve">Participan Niños de Varios Cursos </t>
  </si>
  <si>
    <t>Escuela Libre Crecer para Aprender de Los Andes</t>
  </si>
  <si>
    <t>Alunas, alumnos y profesores del Liceo América 1°y 2° medio</t>
  </si>
  <si>
    <t xml:space="preserve">Asamblea General de Asociados 
Acta del 10 de abril 2023
Pre elecciones APECH
</t>
  </si>
  <si>
    <t>Aun no envian informe</t>
  </si>
  <si>
    <t xml:space="preserve">Aun no envian informe </t>
  </si>
  <si>
    <t xml:space="preserve">Plataforma ZOOM </t>
  </si>
  <si>
    <t xml:space="preserve">Clase 4  Sabado 3 de junio - Taller de Creación Plástica para niños 
Profesora: Elby Huerta 
</t>
  </si>
  <si>
    <t xml:space="preserve"> Clase 5 Sabado 10 de junio</t>
  </si>
  <si>
    <t xml:space="preserve"> Clase 6  Sabado17 de junio</t>
  </si>
  <si>
    <t>Clase 1  Sabado 13 de Mayo</t>
  </si>
  <si>
    <t xml:space="preserve"> Clase 2  Sabado  20 de mayo</t>
  </si>
  <si>
    <t xml:space="preserve">Talleres Pintura, expresión individual y colectiva. CLASE 7  Centro de Régimen Cerrado Metropolitano Norte – Tiltil (CMN)
Profesora: Paloma Gomez
</t>
  </si>
  <si>
    <t xml:space="preserve">Talleres Pintura, expresión individual y colectiva. CLASE 8, Centro de Régimen Cerrado Metropolitano Norte – Tiltil (CMN)
Profesora: Paloma Gomez
</t>
  </si>
  <si>
    <t xml:space="preserve">No hemos modificado ninguna actividad el año 2023
Apech a la fecha a realizado sus compromisos  segun convenio N°460 de fecha 21.03.23
</t>
  </si>
  <si>
    <t>0/80* 100</t>
  </si>
  <si>
    <t>4.201.035/12.907.000 * 100</t>
  </si>
  <si>
    <t>25/346 * 100</t>
  </si>
  <si>
    <t>757/1883 * 100</t>
  </si>
  <si>
    <t>(18/ 18) x 100</t>
  </si>
  <si>
    <t>(N° de Charlas, Conversatorios que la organización desarrolló  durante 2023 / N° Total de difusiones de las charlas) * 100</t>
  </si>
  <si>
    <t>(6/ 5) x 100</t>
  </si>
  <si>
    <t>(6/ 4) x 100</t>
  </si>
  <si>
    <t>(8/ 3) x 100</t>
  </si>
  <si>
    <t>(3/ 1) x 100</t>
  </si>
  <si>
    <t xml:space="preserve">REUNIÓN: Estimadas y estimados, les saludo cordialmente y en relación con la Conmemoración de los 50 años del Golpe de Estado, les convoco a una reunión informativa el viernes 21 de abril a las 15.00 horas de manera remota.
Envío link en este mismo mensaje y agradezco su asistencia o la de algún miembro de sus equipos, de manera de que todas las instituciones puedan participar.
Reunión de Microsoft Teams
Únase a través de su ordenador, aplicación móvil o dispositivo de sala
</t>
  </si>
  <si>
    <t xml:space="preserve">ABRIL - JUNIO 23
1,- Clase 11 de Mayo 
Taller Creativo para adultos Mayores “El Arte del Collage”
Hogares protegidos: "Regina I y 11" "Valeria Cifuentes"
Usuarios pertenecientes a hogares, protegidos ubicados en la comuna de Maipú a cargo del "Programa de Re habilitación Psicosocia I pertenecientes al COSAM de la  Municipalidad de Maipú
 Artista Docente: Ivette del Valle T.
2.-  Clase 25 de Mayo  
Taller Creativo para adultos Mayores “El Arte del Collage”
Hogares protegidos: "Regina I y 11" "Valeria Cifuentes"
Usuarios pertenecientes a hogares, protegidos ubicados en la comuna de Maipú a cargo del "Programa de Re habilitación Psicosocia I pertenecientes al COSAM de la  Municipalidad de Maipú
 Artista Docente: Ivette del Valle T.
3.- Clase 08 de Junio 
Taller "El Arte del Collage"
Hogares protegidos: "Regina I y 11" "Valeria Cifuentes"
Usuarios pertenecientes a hogares, protegidos ubicados en la comuna de Maipú a cargo del "Programa de Re habilitación Psicosocia I pertenecientes al COSAM de la  Municipalidad de Maipú
 Artista Docente: Ivette del Valle T.
4.-  Clase 22 de Junio 
Taller "El Arte del Collage"
Hogares protegidos: "Regina I y 11" "Valeria Cifuentes"
Usuarios pertenecientes a hogares, protegidos ubicados en la comuna de Maipú a cargo del "Programa de Re habilitación Psicosocia I pertenecientes al COSAM de la  Municipalidad de Maipú
 Artista Docente: Ivette del Valle T.
</t>
  </si>
  <si>
    <t>abril y junio</t>
  </si>
  <si>
    <t xml:space="preserve">JUNIO </t>
  </si>
  <si>
    <t xml:space="preserve">Clase 08 de Junio 
Taller "El Arte del Collage"
Hogares protegidos: "Regina I y 11" "Valeria Cifuentes"
Usuarios pertenecientes a hogares, protegidos ubicados en la comuna de Maipú a cargo del "Programa de Re habilitación Psicosocia I pertenecientes al COSAM de la  Municipalidad de Maipú
 Artista Docente: Ivette del Valle T.
</t>
  </si>
  <si>
    <t>Clase 22 de Junio 
Taller "El Arte del Collage"
Hogares protegidos: "Regina I y 11" "Valeria Cifuentes"
Usuarios pertenecientes a hogares, protegidos ubicados en la comuna de Maipú a cargo del "Programa de Re habilitación Psicosocia I pertenecientes al COSAM de la  Municipalidad de Maipú
 Artista Docente: Ivette del Valle T.</t>
  </si>
  <si>
    <t>7061/7061* 100</t>
  </si>
  <si>
    <t xml:space="preserve">ABRIL / JUNIO  23
1,. Programa de capacitación laboral para agentes culturales de todo el país Ministerio de las Culturas Las Artes y el Patrimonio
</t>
  </si>
  <si>
    <t xml:space="preserve">ABRIL - JUNIO 23
1.-  Entrevista a Eugenia Errazuriz 
Programa de Difusión de Artistas Nacionales a través de revista Cultural Off The Record: Paginas 32, 33 y 34, 
2.- Entrevista a Eduardo Saldias
Programa de Difusión de Artistas Nacionales a través de revista Cultural Off The Record: Pagina 19.
3.-  Entrevista a Sylvia Morales 
Programa de Difusión de Artistas Nacionales a través de revista Cultural Off The Record:  Paginas 39, 40 y 41. 
4.- Entrevista a  Vicente Irarrazabal
Programa de Difusión de Artistas Nacionales a través de revista Cultural Off The Record:  Paginas  22, 23 y 24.
</t>
  </si>
  <si>
    <t xml:space="preserve">ABRIL - JUNIO 23
1,-  Exposición Colectiva APECH “Homenaje a Juan Martinez”
Sala Santiago Nattino de APECH
2.-  Exposición Colectiva Homenaje a Gracia Barrios 
Galeria de Arte Eduardo Lira Art Gallery, Vitacura
35 artistas
</t>
  </si>
  <si>
    <t xml:space="preserve">ABRIL - JUNIO 23
1.- Exposición “Precuelas”
Parque Cultural Valparaíso
Artistas: Pablo Carreño, Christian Carrillo, Benjamin Donoso y Cesar Gonzalez.
2.- X Versión Exposición "NI MUSA NI  MODELO" 
Celadoras del Paisaje
Galería Centro Cultural de Los Andes
</t>
  </si>
  <si>
    <t xml:space="preserve">ABRIL - JUNIO
1.-   Asamblea General de Asociados , Acta del 10 de abril 2023 Pre elecciones APECH
2-. Realización y publicación Auditoria Externa de Estados Financieros al 32 dic 2022, Balance y Declaraciones Juradas 
3,- Distribucion y Publicacion  Memoria APECH 1er Semestre Enero - Junio
</t>
  </si>
  <si>
    <t xml:space="preserve">ABRIL - JUNIO 23
SE REALIZAN PANTALLAZOS DE DIFUSION, INSTAGRAM, FACEBOOK Y WHATTSSAP
SE ENTREGAN EN ESTA RENDICION POR  CADA  ACTIVIDAD
</t>
  </si>
  <si>
    <t xml:space="preserve">ABRIL - JUNIO
1.-  Exposición Nunca más se hablara de ello
 Exposición sala Santiago Nattino de APECH 
 Artista: Vicente Irarrazabal
2.- Expo es del chile tu cielo reflejado
Sala Santiago Nattino de APECH
Artista Esteban Córdova
</t>
  </si>
  <si>
    <t xml:space="preserve">ABRIL - JUNIO 23
1.- Exposición Colectiva en el Marco del Día Mundial del Arte
 Artistas de APECH y Asociaciones Internacionales de Artistas de AIAP  América Latina y el Caribe
</t>
  </si>
  <si>
    <t xml:space="preserve">ABRIL - JUNIO 
1.- Charla Arte y Autismo
Escuela de Bellas Artes de Viña del Mar
Artista: Matias Cabeza Gainza
2.-  Charla Memoria Contingentes
Encuentro 2: El Rol de artistas y trabajadores de la cultura en la Unidad Popular Universidad Abierta de Recoleta
Coordina: Unión Nacional de Artistas
Participa por APECH Jorge Soto Veragua 
3.- • Conversatorio a Patrimonio Vivo
Ciclo: Pintura Chilena 
Artista Carlos Lizama Conduce Alex Ibarra
Transmisión Canal Youtube Fundación Casa de los Diez
Difusión: Canal Youtube APECH
Coordinan en el marco del Convenio con la Universidad Católica Silva Henríquez: Hans Schuster y Alex Chellew
4.- Conversatorio a Patrimonio Vivo
Ciclo: Pintura Chilena 
Artista Christian Oliva Conduce Alex Ibarra
Transmisión Canal YouTube Fundación Casa de los Diez
Difusión: Canal YouTube APECH 
Coordinan en el marco del Convenio con la Universidad Católica Silva Henríquez: Hans Schuster y Alex Chellew
5.- Charla  Grabado Murográfico
Artista: Sebastián Echavarria 
Escuela de Bellas Artes de Viña del Mar
</t>
  </si>
  <si>
    <t>2° SEMESTRE</t>
  </si>
  <si>
    <t xml:space="preserve">ABRIL -JUNIO 23 
2.- Tercer Concurso de Pintura In Situ de Quilpué 2023
Interpretación del Paisaje de Quilpué
 Plaza Eugenio Rengifo, al costado de la Estación del Tren de Quilpué
Coordinan Alex Chellew y Christian Carrillo
</t>
  </si>
  <si>
    <t xml:space="preserve">ABRIL - JUNIO 23 
1.- Clase 1 Sabado 13 de Mayo - Taller de Creación Plástica para niños 
 Profesora: Elby Huerta 
2.-  Clase 2 Sabado  20 de mayo  - Taller de Creación Plástica para niños Profesora: Elby Huerta 
3.- Clase 3 Sabado 27 de mayo -Taller de Creación Plástica para niños 
 Profesora: Elby Huerta 
4.- Clase 4  Sabado 3 de junio - Taller de Creación Plástica para niños 
Profesora: Elby Huerta 
5.- Clase 5 Sabado 10 de Junio -  Taller de Creación Plástica para niños 
Profesora: Elby Huerta 
6.- Clase 6  Sabado 17 de Junio -  Taller de Creación Plástica para niños Profesora: Elby Huerta 
</t>
  </si>
  <si>
    <t xml:space="preserve">ABRIL - JUNIO
1.- Talleres Pintura, expresión individual y colectiva. CLASE 3 Centro de Régimen Cerrado Metropolitano Norte – Tiltil (CMN)
Profesora: Paloma Gomez
2.- Talleres Pintura, expresión individual y colectiva. CLASE 4 Centro de Régimen Cerrado Metropolitano Norte – Tiltil (CMN)
Profesora: Paloma Gomez
3.-Talleres Pintura, expresión individual y colectiva. CLASE 5 , Centro de Régimen Cerrado Metropolitano Norte – Tiltil (CMN)
Profesora: Paloma Gomez
4.- Talleres Pintura, expresión individual y colectiva. CLASE  6, Centro de Régimen Cerrado Metropolitano Norte – Tiltil (CMN)
Profesora: Paloma Gomez
5.-  Talleres Pintura, expresión individual y colectiva. CLASE 7, Centro de Régimen Cerrado Metropolitano Norte – Tiltil (CMN)
Profesora: Paloma Gomez
6.- Talleres Pintura, expresión individual y colectiva. CLASE 8, Centro de Régimen Cerrado Metropolitano Norte – Tiltil (CMN)
Profesora: Paloma Gomez
</t>
  </si>
  <si>
    <t xml:space="preserve">
ABRIL - JUNIO 23
1.- X Versión Exposición "NI MUSA NI  MODELO" 
Celadoras del Paisaje
Galería de Arte Centro Cívico Cultural de El Bosque
Coordinan: Carlos Lizama, Maria Eliana Herrera e Ines Lazzaro.
2.- Exposición Divergencias del Paisaje
Casa de la Cultura de Los Vilos
Artistas: Andres Herrera Pagliettini y Teresa Núñez Valdivieso
3.-  V Concurso Nacional Escolar – ABRIGARTE
  Participación con Jurados y Premio
 Organiza Colegio Divina Meastra de Villa Alemana 
Coordina Pablo Carreño Grendi 
4.- Muerte Circular y Otro relatos 
Artista; Carlos Lizama Peña
Sala de Exposiciones, Centro Cultural de Til Til
5.- Exposición "Mujeres en el Parque"
Casa de Cultura Anáhuac, Recoleta
Más de 20 artistas 
</t>
  </si>
  <si>
    <t xml:space="preserve">
APECH año a añoa ha participado en la SEA publicando todas las actividades en su Plataforma web  https://semanaeducacionartistica.cultura.gob.cl
SEMANA DE LA EDUCACIÓN ARTISTICA – SEA
Coordina Alex Chellew
• Escuela Básica de Niñas E-25, Benjamin Vicuña Mackenna
“El Arte es Vida”
Artista: Vivian Moreau
• Colegio Padre Hurtado de Chillan
Creación de afiches basado en movimientos pictóricos
Prof. Artista Julio Utrera
• Escuela América de Arica
Naturaleza Dibujo y Procesos Creativos
Prof. Artista: Zvezda Damian
• Escuela Básica República de Francia
Actividades artísticas,- Arte y Medio Ambiente 
Prof. Artistas Marcia Bravo y Karla Ibarra.
• Escuela Especial Sagrado Corazón, San Felipe. 
"La naturaleza nos envuelve. Yo soy Naturaleza"
 Prof. Artista Virginia Cordero
• Escuela Industrial Lautaro
San Miguel, Región Metropolitana
Prof. Artistas Marcia Bravo
• Instituto San Fernando
Prof. Artista Juan Pablo Moya 
La casa de Carlota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</si>
</sst>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42" formatCode="_ &quot;$&quot;* #,##0_ ;_ &quot;$&quot;* \-#,##0_ ;_ &quot;$&quot;* &quot;-&quot;_ ;_ @_ "/>
    <numFmt numFmtId="164" formatCode="_-* #,##0.00_-;\-* #,##0.00_-;_-* &quot;-&quot;??_-;_-@_-"/>
    <numFmt numFmtId="165" formatCode="_-&quot;$&quot;\ * #,##0.00_-;\-&quot;$&quot;\ * #,##0.00_-;_-&quot;$&quot;\ * &quot;-&quot;??_-;_-@_-"/>
    <numFmt numFmtId="166" formatCode="_-&quot;$&quot;\ * #,##0_-;\-&quot;$&quot;\ * #,##0_-;_-&quot;$&quot;\ * &quot;-&quot;??_-;_-@_-"/>
    <numFmt numFmtId="167" formatCode="_-&quot;$&quot;* #,##0_-;\-&quot;$&quot;* #,##0_-;_-&quot;$&quot;* &quot;-&quot;_-;_-@_-"/>
  </numFmts>
  <fonts count="37"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b/>
      <sz val="9"/>
      <color indexed="81"/>
      <name val="Tahoma"/>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rgb="FF808080"/>
      <name val="Verdana"/>
      <family val="2"/>
    </font>
    <font>
      <b/>
      <u/>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12"/>
      <color rgb="FF000000"/>
      <name val="Calibri"/>
      <family val="2"/>
      <scheme val="minor"/>
    </font>
    <font>
      <b/>
      <sz val="11"/>
      <color theme="1"/>
      <name val="Calibri"/>
      <family val="2"/>
      <scheme val="minor"/>
    </font>
    <font>
      <b/>
      <sz val="10"/>
      <color theme="1"/>
      <name val="Arial"/>
      <family val="2"/>
    </font>
    <font>
      <sz val="11"/>
      <name val="Calibri"/>
      <family val="2"/>
      <scheme val="minor"/>
    </font>
    <font>
      <sz val="11"/>
      <name val="Arial"/>
      <family val="2"/>
    </font>
    <font>
      <sz val="8"/>
      <name val="Arial"/>
      <family val="2"/>
    </font>
    <font>
      <sz val="10"/>
      <color theme="1"/>
      <name val="Calibri"/>
      <family val="2"/>
      <scheme val="minor"/>
    </font>
    <font>
      <b/>
      <sz val="14"/>
      <color theme="1"/>
      <name val="Verdana"/>
      <family val="2"/>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8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s>
  <cellStyleXfs count="44">
    <xf numFmtId="0" fontId="0" fillId="0" borderId="0"/>
    <xf numFmtId="0" fontId="1" fillId="0" borderId="0"/>
    <xf numFmtId="0" fontId="2" fillId="0" borderId="0" applyNumberFormat="0" applyFill="0" applyBorder="0" applyProtection="0"/>
    <xf numFmtId="0" fontId="3" fillId="0" borderId="0"/>
    <xf numFmtId="0" fontId="4" fillId="0" borderId="0"/>
    <xf numFmtId="164" fontId="3" fillId="0" borderId="0" applyFont="0" applyFill="0" applyBorder="0" applyAlignment="0" applyProtection="0"/>
    <xf numFmtId="165"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5"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10" fillId="0" borderId="0" applyNumberFormat="0" applyFill="0" applyBorder="0" applyAlignment="0" applyProtection="0">
      <alignment vertical="top"/>
      <protection locked="0"/>
    </xf>
    <xf numFmtId="164" fontId="3" fillId="0" borderId="0" applyFont="0" applyFill="0" applyBorder="0" applyAlignment="0" applyProtection="0"/>
    <xf numFmtId="0" fontId="3" fillId="0" borderId="0"/>
    <xf numFmtId="164" fontId="1" fillId="0" borderId="0" applyFont="0" applyFill="0" applyBorder="0" applyAlignment="0" applyProtection="0"/>
    <xf numFmtId="167" fontId="1" fillId="0" borderId="0" applyFont="0" applyFill="0" applyBorder="0" applyAlignment="0" applyProtection="0"/>
    <xf numFmtId="42" fontId="1" fillId="0" borderId="0" applyFont="0" applyFill="0" applyBorder="0" applyAlignment="0" applyProtection="0"/>
  </cellStyleXfs>
  <cellXfs count="482">
    <xf numFmtId="0" fontId="0" fillId="0" borderId="0" xfId="0"/>
    <xf numFmtId="0" fontId="12" fillId="0" borderId="0" xfId="0" applyFont="1"/>
    <xf numFmtId="0" fontId="12" fillId="2" borderId="1" xfId="1" applyFont="1" applyFill="1" applyBorder="1" applyAlignment="1">
      <alignment vertical="center" wrapText="1"/>
    </xf>
    <xf numFmtId="0" fontId="15" fillId="2" borderId="11" xfId="1" applyFont="1" applyFill="1" applyBorder="1" applyAlignment="1">
      <alignment vertical="center" wrapText="1"/>
    </xf>
    <xf numFmtId="0" fontId="15" fillId="2" borderId="4" xfId="1" applyFont="1" applyFill="1" applyBorder="1" applyAlignment="1">
      <alignment vertical="center" wrapText="1"/>
    </xf>
    <xf numFmtId="0" fontId="15" fillId="2" borderId="1" xfId="1"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18" fillId="0" borderId="0" xfId="4" applyFont="1" applyAlignment="1">
      <alignment vertical="center"/>
    </xf>
    <xf numFmtId="0" fontId="15" fillId="0" borderId="0" xfId="4" applyFont="1" applyAlignment="1">
      <alignment vertical="center"/>
    </xf>
    <xf numFmtId="0" fontId="18" fillId="0" borderId="0" xfId="4" applyFont="1"/>
    <xf numFmtId="0" fontId="11" fillId="5" borderId="44" xfId="4" applyFont="1" applyFill="1" applyBorder="1" applyAlignment="1">
      <alignment horizontal="center" vertical="center"/>
    </xf>
    <xf numFmtId="0" fontId="11" fillId="5" borderId="49" xfId="4" applyFont="1" applyFill="1" applyBorder="1" applyAlignment="1">
      <alignment horizontal="center" vertical="center" wrapText="1"/>
    </xf>
    <xf numFmtId="0" fontId="11" fillId="5" borderId="41" xfId="4" applyFont="1" applyFill="1" applyBorder="1" applyAlignment="1">
      <alignment horizontal="center" vertical="center" wrapText="1"/>
    </xf>
    <xf numFmtId="0" fontId="11" fillId="5" borderId="44" xfId="4" applyFont="1" applyFill="1" applyBorder="1" applyAlignment="1">
      <alignment horizontal="center" vertical="center" wrapText="1"/>
    </xf>
    <xf numFmtId="0" fontId="13" fillId="5" borderId="25" xfId="4" applyFont="1" applyFill="1" applyBorder="1" applyAlignment="1">
      <alignment horizontal="center" vertical="center" wrapText="1"/>
    </xf>
    <xf numFmtId="0" fontId="11" fillId="3" borderId="48" xfId="4" applyFont="1" applyFill="1" applyBorder="1" applyAlignment="1">
      <alignment horizontal="left" vertical="center" wrapText="1"/>
    </xf>
    <xf numFmtId="166" fontId="18" fillId="0" borderId="21" xfId="6" applyNumberFormat="1" applyFont="1" applyBorder="1" applyAlignment="1">
      <alignment vertical="center"/>
    </xf>
    <xf numFmtId="166" fontId="18" fillId="0" borderId="2" xfId="6" applyNumberFormat="1" applyFont="1" applyBorder="1" applyAlignment="1">
      <alignment vertical="center"/>
    </xf>
    <xf numFmtId="166" fontId="18" fillId="0" borderId="33" xfId="6" applyNumberFormat="1" applyFont="1" applyBorder="1" applyAlignment="1">
      <alignment vertical="center"/>
    </xf>
    <xf numFmtId="166" fontId="15" fillId="0" borderId="48" xfId="6" applyNumberFormat="1" applyFont="1" applyBorder="1" applyAlignment="1">
      <alignment vertical="center"/>
    </xf>
    <xf numFmtId="0" fontId="18" fillId="0" borderId="53" xfId="4" applyFont="1" applyBorder="1" applyAlignment="1">
      <alignment vertical="center"/>
    </xf>
    <xf numFmtId="0" fontId="11" fillId="3" borderId="46" xfId="4" applyFont="1" applyFill="1" applyBorder="1" applyAlignment="1">
      <alignment horizontal="left" vertical="center" wrapText="1"/>
    </xf>
    <xf numFmtId="166" fontId="18" fillId="0" borderId="14" xfId="6" applyNumberFormat="1" applyFont="1" applyBorder="1" applyAlignment="1">
      <alignment vertical="center"/>
    </xf>
    <xf numFmtId="166" fontId="18" fillId="0" borderId="7" xfId="6" applyNumberFormat="1" applyFont="1" applyBorder="1" applyAlignment="1">
      <alignment vertical="center"/>
    </xf>
    <xf numFmtId="166" fontId="18" fillId="0" borderId="23" xfId="6" applyNumberFormat="1" applyFont="1" applyBorder="1" applyAlignment="1">
      <alignment vertical="center"/>
    </xf>
    <xf numFmtId="166" fontId="15" fillId="0" borderId="46" xfId="6" applyNumberFormat="1" applyFont="1" applyBorder="1" applyAlignment="1">
      <alignment vertical="center"/>
    </xf>
    <xf numFmtId="0" fontId="18" fillId="0" borderId="26" xfId="4" applyFont="1" applyBorder="1" applyAlignment="1">
      <alignment vertical="center"/>
    </xf>
    <xf numFmtId="0" fontId="11" fillId="3" borderId="46" xfId="4" applyFont="1" applyFill="1" applyBorder="1" applyAlignment="1">
      <alignment vertical="center" wrapText="1"/>
    </xf>
    <xf numFmtId="0" fontId="11" fillId="3" borderId="46" xfId="4" applyFont="1" applyFill="1" applyBorder="1" applyAlignment="1">
      <alignment vertical="center"/>
    </xf>
    <xf numFmtId="0" fontId="11" fillId="3" borderId="59" xfId="4" applyFont="1" applyFill="1" applyBorder="1" applyAlignment="1">
      <alignment horizontal="left" vertical="center"/>
    </xf>
    <xf numFmtId="166" fontId="18" fillId="0" borderId="54" xfId="6" applyNumberFormat="1" applyFont="1" applyBorder="1" applyAlignment="1">
      <alignment vertical="center"/>
    </xf>
    <xf numFmtId="166" fontId="18" fillId="0" borderId="37" xfId="6" applyNumberFormat="1" applyFont="1" applyBorder="1" applyAlignment="1">
      <alignment vertical="center"/>
    </xf>
    <xf numFmtId="166" fontId="18" fillId="0" borderId="38" xfId="6" applyNumberFormat="1" applyFont="1" applyBorder="1" applyAlignment="1">
      <alignment vertical="center"/>
    </xf>
    <xf numFmtId="166" fontId="15" fillId="0" borderId="59" xfId="6" applyNumberFormat="1" applyFont="1" applyBorder="1" applyAlignment="1">
      <alignment vertical="center"/>
    </xf>
    <xf numFmtId="0" fontId="18" fillId="0" borderId="27" xfId="4" applyFont="1" applyBorder="1" applyAlignment="1">
      <alignment vertical="center"/>
    </xf>
    <xf numFmtId="0" fontId="11" fillId="5" borderId="55" xfId="4" applyFont="1" applyFill="1" applyBorder="1" applyAlignment="1">
      <alignment horizontal="left" vertical="center"/>
    </xf>
    <xf numFmtId="166" fontId="18" fillId="0" borderId="19" xfId="4" applyNumberFormat="1" applyFont="1" applyBorder="1" applyAlignment="1">
      <alignment vertical="center"/>
    </xf>
    <xf numFmtId="166" fontId="18" fillId="0" borderId="58" xfId="4" applyNumberFormat="1" applyFont="1" applyBorder="1" applyAlignment="1">
      <alignment vertical="center"/>
    </xf>
    <xf numFmtId="166" fontId="15" fillId="0" borderId="55" xfId="4" applyNumberFormat="1" applyFont="1" applyBorder="1" applyAlignment="1">
      <alignment vertical="center"/>
    </xf>
    <xf numFmtId="0" fontId="18" fillId="0" borderId="55" xfId="4" applyFont="1" applyBorder="1" applyAlignment="1">
      <alignment vertical="center"/>
    </xf>
    <xf numFmtId="0" fontId="20" fillId="0" borderId="0" xfId="4" applyFont="1" applyAlignment="1">
      <alignment vertical="center"/>
    </xf>
    <xf numFmtId="0" fontId="13" fillId="5" borderId="12" xfId="4" applyFont="1" applyFill="1" applyBorder="1" applyAlignment="1">
      <alignment horizontal="center" vertical="center"/>
    </xf>
    <xf numFmtId="0" fontId="11" fillId="5" borderId="70" xfId="4" applyFont="1" applyFill="1" applyBorder="1" applyAlignment="1">
      <alignment horizontal="center" vertical="center" wrapText="1"/>
    </xf>
    <xf numFmtId="0" fontId="11" fillId="5" borderId="71" xfId="4" applyFont="1" applyFill="1" applyBorder="1" applyAlignment="1">
      <alignment horizontal="center" vertical="center" wrapText="1"/>
    </xf>
    <xf numFmtId="0" fontId="11" fillId="5" borderId="72" xfId="4" applyFont="1" applyFill="1" applyBorder="1" applyAlignment="1">
      <alignment horizontal="center" vertical="center" wrapText="1"/>
    </xf>
    <xf numFmtId="0" fontId="11" fillId="5" borderId="73" xfId="4" applyFont="1" applyFill="1" applyBorder="1" applyAlignment="1">
      <alignment horizontal="center" vertical="center" wrapText="1"/>
    </xf>
    <xf numFmtId="0" fontId="11" fillId="5" borderId="25" xfId="4" applyFont="1" applyFill="1" applyBorder="1" applyAlignment="1">
      <alignment horizontal="center" vertical="center" wrapText="1"/>
    </xf>
    <xf numFmtId="0" fontId="13" fillId="5" borderId="25" xfId="4" applyFont="1" applyFill="1" applyBorder="1" applyAlignment="1">
      <alignment horizontal="center" vertical="center"/>
    </xf>
    <xf numFmtId="0" fontId="13" fillId="3" borderId="60" xfId="4" applyFont="1" applyFill="1" applyBorder="1" applyAlignment="1">
      <alignment horizontal="left" vertical="center"/>
    </xf>
    <xf numFmtId="166" fontId="18" fillId="0" borderId="74" xfId="6" applyNumberFormat="1" applyFont="1" applyBorder="1" applyAlignment="1">
      <alignment vertical="center"/>
    </xf>
    <xf numFmtId="166" fontId="18" fillId="0" borderId="75" xfId="6" applyNumberFormat="1" applyFont="1" applyBorder="1" applyAlignment="1">
      <alignment vertical="center"/>
    </xf>
    <xf numFmtId="166" fontId="15" fillId="0" borderId="61" xfId="6" applyNumberFormat="1" applyFont="1" applyBorder="1" applyAlignment="1">
      <alignment vertical="center"/>
    </xf>
    <xf numFmtId="0" fontId="18" fillId="0" borderId="61" xfId="4" applyFont="1" applyBorder="1" applyAlignment="1">
      <alignment vertical="center"/>
    </xf>
    <xf numFmtId="0" fontId="13" fillId="3" borderId="24" xfId="4" applyFont="1" applyFill="1" applyBorder="1" applyAlignment="1">
      <alignment horizontal="left" vertical="center"/>
    </xf>
    <xf numFmtId="166" fontId="18" fillId="0" borderId="76" xfId="6" applyNumberFormat="1" applyFont="1" applyBorder="1" applyAlignment="1">
      <alignment vertical="center"/>
    </xf>
    <xf numFmtId="166" fontId="18" fillId="0" borderId="77" xfId="6" applyNumberFormat="1" applyFont="1" applyBorder="1" applyAlignment="1">
      <alignment vertical="center"/>
    </xf>
    <xf numFmtId="166" fontId="15" fillId="0" borderId="47" xfId="6" applyNumberFormat="1" applyFont="1" applyBorder="1" applyAlignment="1">
      <alignment vertical="center"/>
    </xf>
    <xf numFmtId="0" fontId="18" fillId="0" borderId="47" xfId="4" applyFont="1" applyBorder="1" applyAlignment="1">
      <alignment vertical="center"/>
    </xf>
    <xf numFmtId="0" fontId="13" fillId="3" borderId="62" xfId="4" applyFont="1" applyFill="1" applyBorder="1" applyAlignment="1">
      <alignment horizontal="left" vertical="center"/>
    </xf>
    <xf numFmtId="166" fontId="18" fillId="0" borderId="78" xfId="6" applyNumberFormat="1" applyFont="1" applyBorder="1" applyAlignment="1">
      <alignment vertical="center"/>
    </xf>
    <xf numFmtId="166" fontId="18" fillId="0" borderId="79" xfId="6" applyNumberFormat="1" applyFont="1" applyBorder="1" applyAlignment="1">
      <alignment vertical="center"/>
    </xf>
    <xf numFmtId="166" fontId="18" fillId="0" borderId="80" xfId="6" applyNumberFormat="1" applyFont="1" applyBorder="1" applyAlignment="1">
      <alignment vertical="center"/>
    </xf>
    <xf numFmtId="166" fontId="15" fillId="0" borderId="63" xfId="6" applyNumberFormat="1" applyFont="1" applyBorder="1" applyAlignment="1">
      <alignment vertical="center"/>
    </xf>
    <xf numFmtId="0" fontId="18" fillId="0" borderId="63" xfId="4" applyFont="1" applyBorder="1" applyAlignment="1">
      <alignment vertical="center"/>
    </xf>
    <xf numFmtId="0" fontId="13" fillId="5" borderId="55" xfId="4" applyFont="1" applyFill="1" applyBorder="1" applyAlignment="1">
      <alignment horizontal="left" vertical="center"/>
    </xf>
    <xf numFmtId="166" fontId="18" fillId="0" borderId="45" xfId="4" applyNumberFormat="1" applyFont="1" applyBorder="1" applyAlignment="1">
      <alignment vertical="center"/>
    </xf>
    <xf numFmtId="166" fontId="18" fillId="0" borderId="34" xfId="4" applyNumberFormat="1" applyFont="1" applyBorder="1" applyAlignment="1">
      <alignment vertical="center"/>
    </xf>
    <xf numFmtId="166" fontId="18" fillId="0" borderId="57" xfId="4" applyNumberFormat="1" applyFont="1" applyBorder="1" applyAlignment="1">
      <alignment vertical="center"/>
    </xf>
    <xf numFmtId="0" fontId="18" fillId="6" borderId="55" xfId="4" applyFont="1" applyFill="1" applyBorder="1" applyAlignment="1">
      <alignment vertical="center"/>
    </xf>
    <xf numFmtId="0" fontId="13" fillId="5" borderId="0" xfId="4" applyFont="1" applyFill="1" applyAlignment="1">
      <alignment horizontal="left" vertical="center"/>
    </xf>
    <xf numFmtId="166" fontId="18" fillId="0" borderId="0" xfId="4" applyNumberFormat="1" applyFont="1" applyAlignment="1">
      <alignment vertical="center"/>
    </xf>
    <xf numFmtId="166" fontId="15" fillId="0" borderId="0" xfId="4" applyNumberFormat="1" applyFont="1" applyAlignment="1">
      <alignment vertical="center"/>
    </xf>
    <xf numFmtId="0" fontId="18" fillId="6" borderId="0" xfId="4" applyFont="1" applyFill="1" applyAlignment="1">
      <alignment vertical="center"/>
    </xf>
    <xf numFmtId="0" fontId="11" fillId="5" borderId="2" xfId="4" applyFont="1" applyFill="1" applyBorder="1" applyAlignment="1">
      <alignment horizontal="center" vertical="center" wrapText="1"/>
    </xf>
    <xf numFmtId="0" fontId="13" fillId="5" borderId="3" xfId="4" applyFont="1" applyFill="1" applyBorder="1" applyAlignment="1">
      <alignment horizontal="center" vertical="center"/>
    </xf>
    <xf numFmtId="166" fontId="18" fillId="0" borderId="5" xfId="4" applyNumberFormat="1" applyFont="1" applyBorder="1" applyAlignment="1">
      <alignment vertical="center"/>
    </xf>
    <xf numFmtId="0" fontId="18" fillId="6" borderId="6" xfId="4" applyFont="1" applyFill="1" applyBorder="1" applyAlignment="1">
      <alignment vertical="center"/>
    </xf>
    <xf numFmtId="0" fontId="13" fillId="5" borderId="0" xfId="4" applyFont="1" applyFill="1" applyAlignment="1">
      <alignment horizontal="center" vertical="center"/>
    </xf>
    <xf numFmtId="0" fontId="14" fillId="10" borderId="55"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0" borderId="64" xfId="0" applyFont="1" applyBorder="1" applyAlignment="1">
      <alignment vertical="center" wrapText="1"/>
    </xf>
    <xf numFmtId="0" fontId="14" fillId="0" borderId="43" xfId="0" applyFont="1" applyBorder="1" applyAlignment="1">
      <alignment vertical="center" wrapText="1"/>
    </xf>
    <xf numFmtId="0" fontId="21" fillId="0" borderId="43" xfId="0" applyFont="1" applyBorder="1" applyAlignment="1">
      <alignment vertical="center" wrapText="1"/>
    </xf>
    <xf numFmtId="0" fontId="17" fillId="0" borderId="0" xfId="0" applyFont="1"/>
    <xf numFmtId="0" fontId="12" fillId="0" borderId="0" xfId="0" applyFont="1" applyProtection="1">
      <protection locked="0"/>
    </xf>
    <xf numFmtId="0" fontId="12" fillId="0" borderId="7" xfId="0" applyFont="1" applyBorder="1" applyAlignment="1" applyProtection="1">
      <alignment horizontal="left" vertical="center" wrapText="1"/>
      <protection locked="0"/>
    </xf>
    <xf numFmtId="0" fontId="12" fillId="0" borderId="7" xfId="0" applyFont="1" applyBorder="1" applyAlignment="1" applyProtection="1">
      <alignment horizontal="left" vertical="center"/>
      <protection locked="0"/>
    </xf>
    <xf numFmtId="0" fontId="18" fillId="11" borderId="7"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14" fillId="0" borderId="0" xfId="0" applyFont="1" applyAlignment="1">
      <alignment vertical="center" wrapText="1"/>
    </xf>
    <xf numFmtId="0" fontId="12" fillId="2" borderId="37" xfId="0" applyFont="1" applyFill="1" applyBorder="1" applyAlignment="1">
      <alignment vertical="center" wrapText="1"/>
    </xf>
    <xf numFmtId="0" fontId="12" fillId="2" borderId="38" xfId="0" applyFont="1" applyFill="1" applyBorder="1" applyAlignment="1">
      <alignment vertical="center" wrapText="1"/>
    </xf>
    <xf numFmtId="0" fontId="12" fillId="2" borderId="36" xfId="0" applyFont="1" applyFill="1" applyBorder="1" applyAlignment="1">
      <alignment vertical="center" wrapText="1"/>
    </xf>
    <xf numFmtId="0" fontId="15" fillId="2" borderId="37" xfId="1" applyFont="1" applyFill="1" applyBorder="1" applyAlignment="1">
      <alignment vertical="center" wrapText="1"/>
    </xf>
    <xf numFmtId="0" fontId="12" fillId="2" borderId="56" xfId="0" applyFont="1" applyFill="1" applyBorder="1" applyAlignment="1">
      <alignment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51"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7" xfId="0" applyFont="1" applyFill="1" applyBorder="1" applyAlignment="1">
      <alignment vertical="center" wrapText="1"/>
    </xf>
    <xf numFmtId="0" fontId="12" fillId="2" borderId="32" xfId="0" applyFont="1" applyFill="1" applyBorder="1" applyAlignment="1">
      <alignment vertical="center" wrapText="1"/>
    </xf>
    <xf numFmtId="0" fontId="15" fillId="2" borderId="22" xfId="0" applyFont="1" applyFill="1" applyBorder="1" applyAlignment="1">
      <alignment horizontal="center" vertical="center" wrapText="1"/>
    </xf>
    <xf numFmtId="0" fontId="12" fillId="2" borderId="16" xfId="0" applyFont="1" applyFill="1" applyBorder="1" applyAlignment="1">
      <alignment vertical="center" wrapText="1"/>
    </xf>
    <xf numFmtId="0" fontId="15" fillId="2" borderId="17" xfId="1" applyFont="1" applyFill="1" applyBorder="1" applyAlignment="1">
      <alignment vertical="center" wrapText="1"/>
    </xf>
    <xf numFmtId="0" fontId="12" fillId="2" borderId="18" xfId="0" applyFont="1" applyFill="1" applyBorder="1" applyAlignment="1">
      <alignment vertical="center" wrapText="1"/>
    </xf>
    <xf numFmtId="0" fontId="12" fillId="2" borderId="18" xfId="0" applyFont="1" applyFill="1" applyBorder="1" applyAlignment="1">
      <alignment horizontal="center" vertical="center" wrapText="1"/>
    </xf>
    <xf numFmtId="14" fontId="15" fillId="0" borderId="15" xfId="0" applyNumberFormat="1" applyFont="1" applyBorder="1" applyAlignment="1">
      <alignment horizontal="left" vertical="center" wrapText="1"/>
    </xf>
    <xf numFmtId="0" fontId="15" fillId="0" borderId="8" xfId="0" applyFont="1" applyBorder="1" applyAlignment="1">
      <alignment horizontal="left" vertical="center" wrapText="1"/>
    </xf>
    <xf numFmtId="0" fontId="12" fillId="0" borderId="31" xfId="0" applyFont="1" applyBorder="1" applyAlignment="1">
      <alignment horizontal="center" vertical="center" wrapText="1"/>
    </xf>
    <xf numFmtId="0" fontId="15" fillId="0" borderId="65" xfId="0" applyFont="1" applyBorder="1" applyAlignment="1">
      <alignment horizontal="left" vertical="center" wrapText="1"/>
    </xf>
    <xf numFmtId="0" fontId="15" fillId="0" borderId="31"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6" borderId="8" xfId="0" applyFont="1" applyFill="1" applyBorder="1" applyAlignment="1">
      <alignment horizontal="left" vertical="center" wrapText="1"/>
    </xf>
    <xf numFmtId="0" fontId="15" fillId="6" borderId="31" xfId="0" applyFont="1" applyFill="1" applyBorder="1" applyAlignment="1">
      <alignment horizontal="left" vertical="center" wrapText="1"/>
    </xf>
    <xf numFmtId="0" fontId="15" fillId="6" borderId="67" xfId="0" applyFont="1" applyFill="1" applyBorder="1" applyAlignment="1">
      <alignment horizontal="left" vertical="center" wrapText="1"/>
    </xf>
    <xf numFmtId="0" fontId="15" fillId="6" borderId="9" xfId="0" applyFont="1" applyFill="1" applyBorder="1" applyAlignment="1">
      <alignment horizontal="left" vertical="center" wrapText="1"/>
    </xf>
    <xf numFmtId="0" fontId="15" fillId="0" borderId="66" xfId="0" applyFont="1" applyBorder="1" applyAlignment="1">
      <alignment horizontal="left" vertical="center" wrapText="1"/>
    </xf>
    <xf numFmtId="0" fontId="15" fillId="0" borderId="9" xfId="0" applyFont="1" applyBorder="1" applyAlignment="1">
      <alignment horizontal="left" vertical="center" wrapText="1"/>
    </xf>
    <xf numFmtId="0" fontId="15" fillId="0" borderId="7" xfId="0" applyFont="1" applyBorder="1" applyAlignment="1">
      <alignment horizontal="left" vertical="center" wrapText="1"/>
    </xf>
    <xf numFmtId="0" fontId="15"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6" borderId="24" xfId="0" applyFont="1" applyFill="1" applyBorder="1" applyAlignment="1">
      <alignment horizontal="left" vertical="center" wrapText="1"/>
    </xf>
    <xf numFmtId="0" fontId="15" fillId="6" borderId="7" xfId="0" applyFont="1" applyFill="1" applyBorder="1" applyAlignment="1">
      <alignment horizontal="left" vertical="center" wrapText="1"/>
    </xf>
    <xf numFmtId="0" fontId="15" fillId="6" borderId="10" xfId="0" applyFont="1" applyFill="1" applyBorder="1" applyAlignment="1">
      <alignment horizontal="left" vertical="center" wrapText="1"/>
    </xf>
    <xf numFmtId="14" fontId="15" fillId="0" borderId="11" xfId="0" applyNumberFormat="1" applyFont="1" applyBorder="1" applyAlignment="1">
      <alignment horizontal="left" vertical="center" wrapText="1"/>
    </xf>
    <xf numFmtId="0" fontId="15" fillId="0" borderId="23" xfId="0" applyFont="1" applyBorder="1" applyAlignment="1">
      <alignment horizontal="left" vertical="center" wrapText="1"/>
    </xf>
    <xf numFmtId="0" fontId="15" fillId="0" borderId="14" xfId="0" applyFont="1" applyBorder="1" applyAlignment="1">
      <alignment horizontal="left" vertical="center" wrapText="1"/>
    </xf>
    <xf numFmtId="0" fontId="15" fillId="0" borderId="24" xfId="0" applyFont="1" applyBorder="1" applyAlignment="1">
      <alignment horizontal="left" vertical="center" wrapText="1"/>
    </xf>
    <xf numFmtId="14" fontId="15" fillId="0" borderId="4" xfId="0" applyNumberFormat="1" applyFont="1" applyBorder="1" applyAlignment="1">
      <alignment horizontal="left" vertical="center" wrapText="1"/>
    </xf>
    <xf numFmtId="0" fontId="15" fillId="0" borderId="5" xfId="0" applyFont="1" applyBorder="1" applyAlignment="1">
      <alignment horizontal="left" vertical="center" wrapText="1"/>
    </xf>
    <xf numFmtId="0" fontId="15" fillId="0" borderId="29" xfId="0" applyFont="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28" xfId="0" applyFont="1" applyBorder="1" applyAlignment="1">
      <alignment horizontal="left" vertical="center" wrapText="1"/>
    </xf>
    <xf numFmtId="0" fontId="15" fillId="0" borderId="68" xfId="0" applyFont="1" applyBorder="1" applyAlignment="1">
      <alignment horizontal="left" vertical="center" wrapText="1"/>
    </xf>
    <xf numFmtId="0" fontId="14" fillId="0" borderId="0" xfId="0" applyFont="1" applyAlignment="1">
      <alignment horizontal="center" vertical="center"/>
    </xf>
    <xf numFmtId="0" fontId="11" fillId="6" borderId="0" xfId="0" applyFont="1" applyFill="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wrapText="1"/>
    </xf>
    <xf numFmtId="0" fontId="15" fillId="6" borderId="0" xfId="0" applyFont="1" applyFill="1" applyAlignment="1">
      <alignment horizontal="left" vertical="center" wrapText="1"/>
    </xf>
    <xf numFmtId="0" fontId="12" fillId="6" borderId="0" xfId="0" applyFont="1" applyFill="1"/>
    <xf numFmtId="0" fontId="18" fillId="0" borderId="0" xfId="0" applyFont="1" applyAlignment="1">
      <alignment vertical="center"/>
    </xf>
    <xf numFmtId="0" fontId="12" fillId="0" borderId="0" xfId="0" applyFont="1" applyAlignment="1">
      <alignment horizontal="left" vertical="center"/>
    </xf>
    <xf numFmtId="0" fontId="12" fillId="12" borderId="0" xfId="0" applyFont="1" applyFill="1"/>
    <xf numFmtId="0" fontId="11" fillId="0" borderId="11" xfId="0" applyFont="1" applyBorder="1" applyAlignment="1">
      <alignment horizontal="center" vertical="center"/>
    </xf>
    <xf numFmtId="0" fontId="11" fillId="0" borderId="7" xfId="0" applyFont="1" applyBorder="1" applyAlignment="1">
      <alignment horizontal="center" vertical="center"/>
    </xf>
    <xf numFmtId="0" fontId="15" fillId="0" borderId="10" xfId="0" applyFont="1" applyBorder="1" applyAlignment="1">
      <alignment horizontal="center" vertical="center"/>
    </xf>
    <xf numFmtId="0" fontId="20" fillId="0" borderId="11" xfId="0" applyFont="1" applyBorder="1" applyAlignment="1">
      <alignment vertical="distributed"/>
    </xf>
    <xf numFmtId="0" fontId="23" fillId="0" borderId="11" xfId="0" applyFont="1" applyBorder="1" applyAlignment="1">
      <alignment vertical="distributed"/>
    </xf>
    <xf numFmtId="0" fontId="23" fillId="0" borderId="36" xfId="0" applyFont="1" applyBorder="1" applyAlignment="1">
      <alignment vertical="distributed"/>
    </xf>
    <xf numFmtId="0" fontId="15" fillId="0" borderId="56" xfId="0" applyFont="1" applyBorder="1" applyAlignment="1">
      <alignment horizontal="center" vertical="center"/>
    </xf>
    <xf numFmtId="0" fontId="11" fillId="0" borderId="14" xfId="0" applyFont="1" applyBorder="1" applyAlignment="1">
      <alignment horizontal="center" vertical="center"/>
    </xf>
    <xf numFmtId="0" fontId="20" fillId="0" borderId="7" xfId="0" applyFont="1" applyBorder="1" applyAlignment="1">
      <alignment horizontal="center" vertical="center"/>
    </xf>
    <xf numFmtId="0" fontId="20" fillId="0" borderId="14" xfId="0" applyFont="1" applyBorder="1" applyAlignment="1">
      <alignment vertical="distributed"/>
    </xf>
    <xf numFmtId="0" fontId="23" fillId="0" borderId="14" xfId="0" applyFont="1" applyBorder="1" applyAlignment="1">
      <alignment vertical="distributed"/>
    </xf>
    <xf numFmtId="0" fontId="23" fillId="0" borderId="7" xfId="0" applyFont="1" applyBorder="1" applyAlignment="1">
      <alignment horizontal="center" vertical="center"/>
    </xf>
    <xf numFmtId="0" fontId="23" fillId="0" borderId="54" xfId="0" applyFont="1" applyBorder="1" applyAlignment="1">
      <alignment vertical="distributed"/>
    </xf>
    <xf numFmtId="0" fontId="23" fillId="0" borderId="37" xfId="0" applyFont="1" applyBorder="1" applyAlignment="1">
      <alignment horizontal="center" vertical="center"/>
    </xf>
    <xf numFmtId="0" fontId="11" fillId="0" borderId="8" xfId="0" applyFont="1" applyBorder="1" applyAlignment="1">
      <alignment horizontal="center" vertical="center"/>
    </xf>
    <xf numFmtId="0" fontId="20" fillId="0" borderId="8" xfId="0" applyFont="1" applyBorder="1" applyAlignment="1">
      <alignment horizontal="center" vertical="center"/>
    </xf>
    <xf numFmtId="0" fontId="11" fillId="2" borderId="4" xfId="0" applyFont="1" applyFill="1" applyBorder="1" applyAlignment="1">
      <alignment vertical="center" wrapText="1"/>
    </xf>
    <xf numFmtId="0" fontId="11" fillId="2" borderId="5" xfId="0" applyFont="1" applyFill="1" applyBorder="1" applyAlignment="1">
      <alignment horizontal="center" vertical="center" wrapText="1"/>
    </xf>
    <xf numFmtId="3" fontId="15" fillId="6" borderId="66" xfId="0" applyNumberFormat="1"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5" xfId="0" applyFont="1" applyBorder="1" applyAlignment="1">
      <alignment horizontal="center" vertical="center" wrapText="1"/>
    </xf>
    <xf numFmtId="3" fontId="15" fillId="11" borderId="8" xfId="0" applyNumberFormat="1" applyFont="1" applyFill="1" applyBorder="1" applyAlignment="1">
      <alignment horizontal="center" vertical="center" wrapText="1"/>
    </xf>
    <xf numFmtId="0" fontId="15" fillId="6" borderId="8" xfId="0" applyFont="1" applyFill="1" applyBorder="1" applyAlignment="1">
      <alignment horizontal="center" vertical="center"/>
    </xf>
    <xf numFmtId="0" fontId="15" fillId="11" borderId="8"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11"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4" xfId="0" applyFont="1" applyBorder="1" applyAlignment="1">
      <alignment horizontal="center" vertical="center" wrapText="1"/>
    </xf>
    <xf numFmtId="0" fontId="15" fillId="11" borderId="8" xfId="0" applyFont="1" applyFill="1" applyBorder="1" applyAlignment="1">
      <alignment horizontal="center" vertical="center" wrapText="1"/>
    </xf>
    <xf numFmtId="3" fontId="15" fillId="11" borderId="5" xfId="0" applyNumberFormat="1" applyFont="1" applyFill="1" applyBorder="1" applyAlignment="1">
      <alignment horizontal="center" vertical="center" wrapText="1"/>
    </xf>
    <xf numFmtId="0" fontId="15" fillId="11" borderId="5" xfId="0" applyFont="1" applyFill="1" applyBorder="1" applyAlignment="1">
      <alignment horizontal="center" vertical="center"/>
    </xf>
    <xf numFmtId="0" fontId="15" fillId="11" borderId="5"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0" borderId="0" xfId="15" applyFont="1" applyAlignment="1">
      <alignment vertical="center"/>
    </xf>
    <xf numFmtId="0" fontId="12" fillId="2" borderId="39" xfId="9" applyFont="1" applyFill="1" applyBorder="1" applyAlignment="1">
      <alignment horizontal="center" vertical="center" wrapText="1"/>
    </xf>
    <xf numFmtId="0" fontId="12" fillId="2" borderId="17" xfId="9" applyFont="1" applyFill="1" applyBorder="1" applyAlignment="1">
      <alignment horizontal="center" vertical="center" wrapText="1"/>
    </xf>
    <xf numFmtId="0" fontId="12" fillId="2" borderId="18" xfId="9" applyFont="1" applyFill="1" applyBorder="1" applyAlignment="1">
      <alignment horizontal="center" vertical="center" wrapText="1"/>
    </xf>
    <xf numFmtId="14" fontId="15" fillId="0" borderId="15" xfId="15" applyNumberFormat="1" applyFont="1" applyBorder="1" applyAlignment="1">
      <alignment vertical="center"/>
    </xf>
    <xf numFmtId="0" fontId="15" fillId="0" borderId="8" xfId="15" applyFont="1" applyBorder="1" applyAlignment="1">
      <alignment vertical="center" wrapText="1"/>
    </xf>
    <xf numFmtId="0" fontId="12" fillId="0" borderId="8" xfId="29" applyFont="1" applyBorder="1" applyAlignment="1">
      <alignment horizontal="center" vertical="distributed"/>
    </xf>
    <xf numFmtId="0" fontId="15" fillId="0" borderId="8" xfId="15" applyFont="1" applyBorder="1" applyAlignment="1">
      <alignment vertical="center"/>
    </xf>
    <xf numFmtId="0" fontId="15" fillId="0" borderId="1" xfId="15" applyFont="1" applyBorder="1" applyAlignment="1">
      <alignment horizontal="center" vertical="center"/>
    </xf>
    <xf numFmtId="0" fontId="15" fillId="0" borderId="2" xfId="15" applyFont="1" applyBorder="1" applyAlignment="1">
      <alignment horizontal="center" vertical="center"/>
    </xf>
    <xf numFmtId="0" fontId="15" fillId="0" borderId="3" xfId="15" applyFont="1" applyBorder="1" applyAlignment="1">
      <alignment horizontal="center" vertical="center"/>
    </xf>
    <xf numFmtId="14" fontId="15" fillId="0" borderId="11" xfId="15" applyNumberFormat="1" applyFont="1" applyBorder="1" applyAlignment="1">
      <alignment vertical="center"/>
    </xf>
    <xf numFmtId="0" fontId="15" fillId="0" borderId="7" xfId="15" applyFont="1" applyBorder="1" applyAlignment="1">
      <alignment vertical="center" wrapText="1"/>
    </xf>
    <xf numFmtId="0" fontId="15" fillId="0" borderId="7" xfId="15" applyFont="1" applyBorder="1" applyAlignment="1">
      <alignment vertical="center"/>
    </xf>
    <xf numFmtId="0" fontId="15" fillId="0" borderId="11" xfId="15" applyFont="1" applyBorder="1" applyAlignment="1">
      <alignment horizontal="center" vertical="center"/>
    </xf>
    <xf numFmtId="0" fontId="15" fillId="0" borderId="7" xfId="15" applyFont="1" applyBorder="1" applyAlignment="1">
      <alignment horizontal="center" vertical="center"/>
    </xf>
    <xf numFmtId="0" fontId="15" fillId="0" borderId="9" xfId="15" applyFont="1" applyBorder="1" applyAlignment="1">
      <alignment horizontal="center" vertical="center"/>
    </xf>
    <xf numFmtId="0" fontId="15" fillId="0" borderId="11" xfId="15" applyFont="1" applyBorder="1" applyAlignment="1">
      <alignment vertical="center" wrapText="1"/>
    </xf>
    <xf numFmtId="0" fontId="15" fillId="0" borderId="11" xfId="15" applyFont="1" applyBorder="1" applyAlignment="1">
      <alignment vertical="center"/>
    </xf>
    <xf numFmtId="0" fontId="15" fillId="0" borderId="4" xfId="15" applyFont="1" applyBorder="1" applyAlignment="1">
      <alignment vertical="center"/>
    </xf>
    <xf numFmtId="0" fontId="15" fillId="0" borderId="5" xfId="15" applyFont="1" applyBorder="1" applyAlignment="1">
      <alignment vertical="center"/>
    </xf>
    <xf numFmtId="0" fontId="15" fillId="0" borderId="5" xfId="15" applyFont="1" applyBorder="1" applyAlignment="1">
      <alignment horizontal="center" vertical="center"/>
    </xf>
    <xf numFmtId="0" fontId="15" fillId="0" borderId="35" xfId="15" applyFont="1" applyBorder="1" applyAlignment="1">
      <alignment horizontal="center" vertical="center"/>
    </xf>
    <xf numFmtId="49" fontId="28" fillId="9" borderId="0" xfId="29" applyNumberFormat="1" applyFont="1" applyFill="1" applyBorder="1" applyAlignment="1">
      <alignment vertical="center"/>
    </xf>
    <xf numFmtId="0" fontId="23" fillId="9" borderId="0" xfId="29" applyNumberFormat="1" applyFont="1" applyFill="1" applyBorder="1"/>
    <xf numFmtId="49" fontId="23" fillId="9" borderId="0" xfId="29" applyNumberFormat="1" applyFont="1" applyFill="1" applyBorder="1" applyAlignment="1">
      <alignment vertical="center"/>
    </xf>
    <xf numFmtId="0" fontId="13" fillId="2" borderId="7" xfId="0" applyFont="1" applyFill="1" applyBorder="1" applyAlignment="1" applyProtection="1">
      <alignment horizontal="center" vertical="center" wrapText="1"/>
      <protection locked="0"/>
    </xf>
    <xf numFmtId="0" fontId="12" fillId="0" borderId="7" xfId="0" applyFont="1" applyBorder="1" applyAlignment="1">
      <alignment horizontal="left" vertical="center" wrapText="1"/>
    </xf>
    <xf numFmtId="0" fontId="12" fillId="0" borderId="0" xfId="0" applyFont="1" applyAlignment="1" applyProtection="1">
      <alignment horizontal="left" vertical="center" wrapText="1"/>
      <protection locked="0"/>
    </xf>
    <xf numFmtId="0" fontId="12" fillId="2" borderId="7" xfId="0" applyFont="1" applyFill="1" applyBorder="1" applyAlignment="1" applyProtection="1">
      <alignment vertical="center" wrapText="1"/>
      <protection locked="0"/>
    </xf>
    <xf numFmtId="0" fontId="15" fillId="8" borderId="7" xfId="0" applyFont="1" applyFill="1" applyBorder="1" applyAlignment="1" applyProtection="1">
      <alignment vertical="center" wrapText="1"/>
      <protection locked="0"/>
    </xf>
    <xf numFmtId="0" fontId="15" fillId="6" borderId="7" xfId="0" applyFont="1" applyFill="1" applyBorder="1" applyAlignment="1" applyProtection="1">
      <alignment vertical="center" wrapText="1"/>
      <protection locked="0"/>
    </xf>
    <xf numFmtId="0" fontId="15" fillId="6" borderId="37" xfId="0" applyFont="1" applyFill="1" applyBorder="1" applyAlignment="1">
      <alignment vertical="center" wrapText="1"/>
    </xf>
    <xf numFmtId="0" fontId="15" fillId="6" borderId="7" xfId="0" applyFont="1" applyFill="1" applyBorder="1" applyAlignment="1">
      <alignment vertical="center" wrapText="1"/>
    </xf>
    <xf numFmtId="0" fontId="15" fillId="6" borderId="38" xfId="0" applyFont="1" applyFill="1" applyBorder="1" applyAlignment="1">
      <alignment vertical="center" wrapText="1"/>
    </xf>
    <xf numFmtId="0" fontId="15" fillId="8" borderId="7" xfId="0" applyFont="1" applyFill="1" applyBorder="1" applyAlignment="1" applyProtection="1">
      <alignment horizontal="left" vertical="center" wrapText="1"/>
      <protection locked="0"/>
    </xf>
    <xf numFmtId="0" fontId="15" fillId="6" borderId="7" xfId="0" applyFont="1" applyFill="1" applyBorder="1" applyAlignment="1" applyProtection="1">
      <alignment horizontal="left" vertical="center" wrapText="1"/>
      <protection locked="0"/>
    </xf>
    <xf numFmtId="0" fontId="12" fillId="6" borderId="7" xfId="0" applyFont="1" applyFill="1" applyBorder="1" applyAlignment="1">
      <alignment horizontal="left" vertical="center" wrapText="1"/>
    </xf>
    <xf numFmtId="0" fontId="15" fillId="6" borderId="0" xfId="0" applyFont="1" applyFill="1" applyAlignment="1" applyProtection="1">
      <alignment vertical="center" wrapText="1"/>
      <protection locked="0"/>
    </xf>
    <xf numFmtId="0" fontId="12" fillId="6" borderId="0" xfId="0" applyFont="1" applyFill="1" applyAlignment="1">
      <alignment horizontal="left" vertical="center" wrapText="1"/>
    </xf>
    <xf numFmtId="0" fontId="15" fillId="6" borderId="0" xfId="0" applyFont="1" applyFill="1" applyAlignment="1" applyProtection="1">
      <alignment horizontal="left" vertical="center" wrapText="1"/>
      <protection locked="0"/>
    </xf>
    <xf numFmtId="0" fontId="15" fillId="6" borderId="0" xfId="0" applyFont="1" applyFill="1" applyAlignment="1" applyProtection="1">
      <alignment horizontal="center" vertical="center" wrapText="1"/>
      <protection locked="0"/>
    </xf>
    <xf numFmtId="0" fontId="12" fillId="6" borderId="0" xfId="0" applyFont="1" applyFill="1" applyAlignment="1" applyProtection="1">
      <alignment vertical="center" wrapText="1"/>
      <protection locked="0"/>
    </xf>
    <xf numFmtId="16" fontId="12" fillId="0" borderId="0" xfId="0" applyNumberFormat="1" applyFont="1" applyProtection="1">
      <protection locked="0"/>
    </xf>
    <xf numFmtId="0" fontId="20" fillId="0" borderId="23" xfId="0" applyFont="1" applyBorder="1" applyAlignment="1">
      <alignment horizontal="center" vertical="center"/>
    </xf>
    <xf numFmtId="0" fontId="23" fillId="0" borderId="23" xfId="0" applyFont="1" applyBorder="1" applyAlignment="1">
      <alignment horizontal="center" vertical="center"/>
    </xf>
    <xf numFmtId="0" fontId="23" fillId="0" borderId="38" xfId="0" applyFont="1" applyBorder="1" applyAlignment="1">
      <alignment horizontal="center" vertical="center"/>
    </xf>
    <xf numFmtId="0" fontId="18" fillId="6" borderId="7" xfId="0" applyFont="1" applyFill="1" applyBorder="1" applyAlignment="1">
      <alignment horizontal="left" vertical="center" wrapText="1"/>
    </xf>
    <xf numFmtId="0" fontId="15" fillId="11" borderId="7" xfId="0" applyFont="1" applyFill="1" applyBorder="1" applyAlignment="1">
      <alignment horizontal="center" vertical="center" wrapText="1"/>
    </xf>
    <xf numFmtId="0" fontId="14" fillId="11" borderId="7" xfId="0" applyFont="1" applyFill="1" applyBorder="1" applyAlignment="1">
      <alignment horizontal="center" vertical="center" wrapText="1"/>
    </xf>
    <xf numFmtId="0" fontId="12" fillId="0" borderId="0" xfId="0" applyFont="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66"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14" fillId="2" borderId="7" xfId="0" applyFont="1" applyFill="1" applyBorder="1" applyAlignment="1">
      <alignment horizontal="center" vertical="center" wrapText="1"/>
    </xf>
    <xf numFmtId="0" fontId="12" fillId="11" borderId="7" xfId="0" applyFont="1" applyFill="1" applyBorder="1" applyAlignment="1">
      <alignment vertical="center" wrapText="1"/>
    </xf>
    <xf numFmtId="0" fontId="12" fillId="11" borderId="11" xfId="0" applyFont="1" applyFill="1" applyBorder="1" applyAlignment="1">
      <alignment horizontal="center" vertical="center" wrapText="1"/>
    </xf>
    <xf numFmtId="0" fontId="12" fillId="11" borderId="5" xfId="0" applyFont="1" applyFill="1" applyBorder="1" applyAlignment="1">
      <alignment vertical="center" wrapText="1"/>
    </xf>
    <xf numFmtId="0" fontId="13" fillId="11" borderId="23" xfId="0" applyFont="1" applyFill="1" applyBorder="1" applyAlignment="1">
      <alignment horizontal="center" vertical="center" wrapText="1"/>
    </xf>
    <xf numFmtId="0" fontId="14" fillId="11" borderId="23" xfId="0" applyFont="1" applyFill="1" applyBorder="1" applyAlignment="1">
      <alignment horizontal="center" vertical="center" wrapText="1"/>
    </xf>
    <xf numFmtId="0" fontId="14" fillId="11" borderId="29" xfId="0" applyFont="1" applyFill="1" applyBorder="1" applyAlignment="1">
      <alignment horizontal="center" vertical="center" wrapText="1"/>
    </xf>
    <xf numFmtId="0" fontId="11" fillId="2" borderId="7" xfId="1" applyFont="1" applyFill="1" applyBorder="1" applyAlignment="1" applyProtection="1">
      <alignment horizontal="center" vertical="center" wrapText="1"/>
      <protection locked="0"/>
    </xf>
    <xf numFmtId="0" fontId="11" fillId="2" borderId="10" xfId="1" applyFont="1" applyFill="1" applyBorder="1" applyAlignment="1" applyProtection="1">
      <alignment horizontal="center" vertical="center" wrapText="1"/>
      <protection locked="0"/>
    </xf>
    <xf numFmtId="17" fontId="14" fillId="0" borderId="64" xfId="0" applyNumberFormat="1" applyFont="1" applyBorder="1" applyAlignment="1">
      <alignment vertical="center" wrapText="1"/>
    </xf>
    <xf numFmtId="0" fontId="30" fillId="0" borderId="55" xfId="0" applyFont="1" applyBorder="1"/>
    <xf numFmtId="6" fontId="14" fillId="0" borderId="43" xfId="0" applyNumberFormat="1" applyFont="1" applyBorder="1" applyAlignment="1">
      <alignment vertical="center" wrapText="1"/>
    </xf>
    <xf numFmtId="0" fontId="31" fillId="0" borderId="55" xfId="0" applyFont="1" applyBorder="1" applyAlignment="1">
      <alignment horizontal="center" vertical="center"/>
    </xf>
    <xf numFmtId="0" fontId="31" fillId="0" borderId="43" xfId="0" applyFont="1" applyBorder="1" applyAlignment="1">
      <alignment horizontal="center" vertical="center"/>
    </xf>
    <xf numFmtId="42" fontId="31" fillId="0" borderId="43" xfId="43" applyFont="1" applyBorder="1" applyAlignment="1">
      <alignment horizontal="center" vertical="center"/>
    </xf>
    <xf numFmtId="0" fontId="31" fillId="0" borderId="64" xfId="0" applyFont="1" applyBorder="1" applyAlignment="1">
      <alignment horizontal="center" vertical="center"/>
    </xf>
    <xf numFmtId="0" fontId="12" fillId="0" borderId="7" xfId="0" applyFont="1" applyBorder="1"/>
    <xf numFmtId="0" fontId="15" fillId="0" borderId="7" xfId="0" applyFont="1" applyBorder="1" applyAlignment="1">
      <alignment horizontal="center" vertical="center"/>
    </xf>
    <xf numFmtId="0" fontId="11" fillId="2" borderId="38" xfId="0" applyFont="1" applyFill="1" applyBorder="1" applyAlignment="1">
      <alignment horizontal="center" vertical="center" wrapText="1"/>
    </xf>
    <xf numFmtId="0" fontId="31" fillId="0" borderId="42" xfId="0" applyFont="1" applyBorder="1" applyAlignment="1">
      <alignment horizontal="center" vertical="center"/>
    </xf>
    <xf numFmtId="0" fontId="11" fillId="2" borderId="37" xfId="0" applyFont="1" applyFill="1" applyBorder="1" applyAlignment="1">
      <alignment horizontal="center" vertical="center" wrapText="1"/>
    </xf>
    <xf numFmtId="0" fontId="11" fillId="2" borderId="56" xfId="0" applyFont="1" applyFill="1" applyBorder="1" applyAlignment="1">
      <alignment horizontal="center" vertical="center" wrapText="1"/>
    </xf>
    <xf numFmtId="42" fontId="31" fillId="0" borderId="7" xfId="43" applyFont="1" applyBorder="1" applyAlignment="1">
      <alignment horizontal="center" vertical="center"/>
    </xf>
    <xf numFmtId="3" fontId="11" fillId="0" borderId="18" xfId="0" applyNumberFormat="1" applyFont="1" applyBorder="1" applyAlignment="1">
      <alignment horizontal="center" vertical="center"/>
    </xf>
    <xf numFmtId="0" fontId="12" fillId="0" borderId="11" xfId="0" applyFont="1" applyBorder="1" applyAlignment="1" applyProtection="1">
      <alignment horizontal="left" vertical="center" wrapText="1"/>
      <protection locked="0"/>
    </xf>
    <xf numFmtId="17" fontId="12" fillId="0" borderId="5" xfId="0" applyNumberFormat="1" applyFont="1" applyBorder="1" applyAlignment="1" applyProtection="1">
      <alignment horizontal="center" vertical="center" wrapText="1"/>
      <protection locked="0"/>
    </xf>
    <xf numFmtId="0" fontId="12" fillId="0" borderId="11" xfId="0" applyFont="1" applyBorder="1" applyAlignment="1" applyProtection="1">
      <alignment vertical="center" wrapText="1"/>
      <protection locked="0"/>
    </xf>
    <xf numFmtId="0" fontId="12" fillId="0" borderId="11" xfId="0" applyFont="1" applyBorder="1" applyAlignment="1" applyProtection="1">
      <alignment horizontal="left" vertical="top" wrapText="1"/>
      <protection locked="0"/>
    </xf>
    <xf numFmtId="0" fontId="12" fillId="0" borderId="7" xfId="0" applyFont="1" applyBorder="1" applyAlignment="1" applyProtection="1">
      <alignment vertical="center" wrapText="1"/>
      <protection locked="0"/>
    </xf>
    <xf numFmtId="0" fontId="32" fillId="0" borderId="15" xfId="0" applyFont="1" applyBorder="1" applyAlignment="1">
      <alignment horizontal="left" vertical="center" wrapText="1"/>
    </xf>
    <xf numFmtId="0" fontId="32" fillId="0" borderId="8" xfId="0" applyFont="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2" fillId="0" borderId="7" xfId="0" applyFont="1" applyBorder="1" applyAlignment="1">
      <alignment horizontal="left" vertical="center" wrapText="1"/>
    </xf>
    <xf numFmtId="0" fontId="33" fillId="6" borderId="67" xfId="0" applyNumberFormat="1" applyFont="1" applyFill="1" applyBorder="1" applyAlignment="1">
      <alignment horizontal="left" vertical="center" wrapText="1"/>
    </xf>
    <xf numFmtId="0" fontId="33" fillId="6" borderId="15" xfId="0" applyNumberFormat="1" applyFont="1" applyFill="1" applyBorder="1" applyAlignment="1">
      <alignment horizontal="center" vertical="center"/>
    </xf>
    <xf numFmtId="0" fontId="33" fillId="6" borderId="8" xfId="0" applyNumberFormat="1" applyFont="1" applyFill="1" applyBorder="1" applyAlignment="1">
      <alignment horizontal="center" vertical="center"/>
    </xf>
    <xf numFmtId="0" fontId="34" fillId="6" borderId="7" xfId="0" applyNumberFormat="1" applyFont="1" applyFill="1" applyBorder="1" applyAlignment="1">
      <alignment horizontal="left" vertical="center" wrapText="1"/>
    </xf>
    <xf numFmtId="0" fontId="34" fillId="6" borderId="10" xfId="0" applyNumberFormat="1" applyFont="1" applyFill="1" applyBorder="1" applyAlignment="1">
      <alignment horizontal="left" vertical="center" wrapText="1"/>
    </xf>
    <xf numFmtId="0" fontId="32" fillId="0" borderId="66" xfId="0" applyFont="1" applyBorder="1" applyAlignment="1">
      <alignment horizontal="left" vertical="center" wrapText="1"/>
    </xf>
    <xf numFmtId="0" fontId="32" fillId="0" borderId="9" xfId="0" applyFont="1" applyBorder="1" applyAlignment="1">
      <alignment horizontal="left" vertical="center" wrapText="1"/>
    </xf>
    <xf numFmtId="0" fontId="33" fillId="0" borderId="7" xfId="0" applyFont="1" applyFill="1" applyBorder="1" applyAlignment="1">
      <alignment horizontal="left" vertical="center" wrapText="1"/>
    </xf>
    <xf numFmtId="0" fontId="33" fillId="0" borderId="10" xfId="0" applyFont="1" applyFill="1" applyBorder="1" applyAlignment="1">
      <alignment horizontal="left" vertical="center" wrapText="1"/>
    </xf>
    <xf numFmtId="9" fontId="15" fillId="6" borderId="7" xfId="0" applyNumberFormat="1" applyFont="1" applyFill="1" applyBorder="1" applyAlignment="1">
      <alignment horizontal="center" vertical="center" wrapText="1"/>
    </xf>
    <xf numFmtId="3" fontId="12" fillId="0" borderId="0" xfId="0" applyNumberFormat="1" applyFont="1"/>
    <xf numFmtId="0" fontId="32" fillId="8" borderId="7" xfId="0" applyFont="1" applyFill="1" applyBorder="1" applyAlignment="1" applyProtection="1">
      <alignment horizontal="center" vertical="center" wrapText="1"/>
      <protection locked="0"/>
    </xf>
    <xf numFmtId="0" fontId="32" fillId="6" borderId="7" xfId="0" applyFont="1" applyFill="1" applyBorder="1" applyAlignment="1" applyProtection="1">
      <alignment horizontal="center" vertical="center" wrapText="1"/>
      <protection locked="0"/>
    </xf>
    <xf numFmtId="0" fontId="32" fillId="6" borderId="5" xfId="0" applyFont="1" applyFill="1" applyBorder="1" applyAlignment="1" applyProtection="1">
      <alignment horizontal="center" vertical="center" wrapText="1"/>
      <protection locked="0"/>
    </xf>
    <xf numFmtId="0" fontId="35" fillId="0" borderId="7" xfId="0" applyFont="1" applyBorder="1" applyAlignment="1">
      <alignment horizontal="left" vertical="center" wrapText="1"/>
    </xf>
    <xf numFmtId="9" fontId="12" fillId="6" borderId="7" xfId="0" applyNumberFormat="1" applyFont="1" applyFill="1" applyBorder="1" applyAlignment="1" applyProtection="1">
      <alignment horizontal="center" vertical="center" wrapText="1"/>
      <protection locked="0"/>
    </xf>
    <xf numFmtId="0" fontId="12" fillId="11" borderId="7" xfId="0" applyFont="1" applyFill="1" applyBorder="1" applyAlignment="1">
      <alignment horizontal="center" vertical="center" wrapText="1"/>
    </xf>
    <xf numFmtId="0" fontId="18" fillId="11" borderId="7" xfId="0" applyFont="1" applyFill="1" applyBorder="1" applyAlignment="1">
      <alignment horizontal="center" vertical="center" wrapText="1"/>
    </xf>
    <xf numFmtId="17" fontId="14" fillId="0" borderId="85" xfId="0" applyNumberFormat="1" applyFont="1" applyBorder="1" applyAlignment="1">
      <alignment vertical="center" wrapText="1"/>
    </xf>
    <xf numFmtId="0" fontId="14" fillId="0" borderId="7" xfId="0" applyFont="1" applyBorder="1" applyAlignment="1">
      <alignment vertical="center" wrapText="1"/>
    </xf>
    <xf numFmtId="6" fontId="36" fillId="0" borderId="0" xfId="0" applyNumberFormat="1" applyFont="1"/>
    <xf numFmtId="17" fontId="12" fillId="0" borderId="7" xfId="0" applyNumberFormat="1" applyFont="1" applyBorder="1" applyAlignment="1" applyProtection="1">
      <alignment horizontal="center" vertical="center" wrapText="1"/>
      <protection locked="0"/>
    </xf>
    <xf numFmtId="0" fontId="12" fillId="0" borderId="28" xfId="0" applyFont="1" applyBorder="1" applyAlignment="1" applyProtection="1">
      <alignment horizontal="left" vertical="center" wrapText="1"/>
      <protection locked="0"/>
    </xf>
    <xf numFmtId="0" fontId="15" fillId="0" borderId="15" xfId="15" applyFont="1" applyBorder="1" applyAlignment="1">
      <alignment horizontal="center" vertical="center"/>
    </xf>
    <xf numFmtId="0" fontId="15" fillId="0" borderId="8" xfId="0" applyFont="1" applyFill="1" applyBorder="1" applyAlignment="1">
      <alignment horizontal="left" vertical="center" wrapText="1"/>
    </xf>
    <xf numFmtId="0" fontId="12" fillId="0" borderId="31" xfId="0" applyFont="1" applyFill="1" applyBorder="1" applyAlignment="1">
      <alignment horizontal="center" vertical="center" wrapText="1"/>
    </xf>
    <xf numFmtId="0" fontId="5" fillId="6" borderId="24" xfId="7" applyFill="1" applyBorder="1" applyAlignment="1">
      <alignment horizontal="left" vertical="center" wrapText="1"/>
    </xf>
    <xf numFmtId="3" fontId="15" fillId="6" borderId="8" xfId="0" applyNumberFormat="1" applyFont="1" applyFill="1" applyBorder="1" applyAlignment="1">
      <alignment horizontal="center" vertical="center" wrapText="1"/>
    </xf>
    <xf numFmtId="0" fontId="15" fillId="0" borderId="7" xfId="0" applyFont="1" applyFill="1" applyBorder="1" applyAlignment="1">
      <alignment horizontal="left" vertical="center" wrapText="1"/>
    </xf>
    <xf numFmtId="14" fontId="15" fillId="0" borderId="15" xfId="0" applyNumberFormat="1" applyFont="1" applyFill="1" applyBorder="1" applyAlignment="1">
      <alignment horizontal="left" vertical="center" wrapText="1"/>
    </xf>
    <xf numFmtId="0" fontId="15" fillId="0" borderId="31"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11" fillId="0" borderId="0" xfId="0" applyFont="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5" fillId="0" borderId="29" xfId="7" applyBorder="1" applyAlignment="1">
      <alignment horizontal="center" vertical="center" wrapText="1"/>
    </xf>
    <xf numFmtId="0" fontId="16" fillId="0" borderId="69" xfId="7" applyFont="1" applyBorder="1" applyAlignment="1">
      <alignment horizontal="center" vertical="center" wrapText="1"/>
    </xf>
    <xf numFmtId="0" fontId="16" fillId="0" borderId="81" xfId="7" applyFont="1" applyBorder="1" applyAlignment="1">
      <alignment horizontal="center" vertical="center" wrapText="1"/>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5" fillId="0" borderId="7" xfId="7" applyBorder="1" applyAlignment="1">
      <alignment horizontal="center" vertical="center" wrapText="1"/>
    </xf>
    <xf numFmtId="0" fontId="13" fillId="5" borderId="1" xfId="4" applyFont="1" applyFill="1" applyBorder="1" applyAlignment="1">
      <alignment horizontal="center" vertical="center"/>
    </xf>
    <xf numFmtId="0" fontId="13" fillId="5" borderId="4" xfId="4" applyFont="1" applyFill="1" applyBorder="1" applyAlignment="1">
      <alignment horizontal="center" vertical="center"/>
    </xf>
    <xf numFmtId="0" fontId="13" fillId="0" borderId="0" xfId="4" applyFont="1" applyAlignment="1">
      <alignment horizontal="left" vertical="center"/>
    </xf>
    <xf numFmtId="0" fontId="15" fillId="0" borderId="0" xfId="4" applyFont="1" applyAlignment="1">
      <alignment horizontal="left"/>
    </xf>
    <xf numFmtId="0" fontId="11" fillId="3" borderId="12" xfId="4" applyFont="1" applyFill="1" applyBorder="1" applyAlignment="1">
      <alignment horizontal="center" vertical="center"/>
    </xf>
    <xf numFmtId="0" fontId="15" fillId="0" borderId="13" xfId="4" applyFont="1" applyBorder="1"/>
    <xf numFmtId="0" fontId="15" fillId="0" borderId="25" xfId="4" applyFont="1" applyBorder="1"/>
    <xf numFmtId="0" fontId="18" fillId="0" borderId="42" xfId="4" applyFont="1" applyBorder="1" applyAlignment="1">
      <alignment horizontal="left" vertical="center"/>
    </xf>
    <xf numFmtId="0" fontId="13" fillId="0" borderId="42" xfId="4" applyFont="1" applyBorder="1" applyAlignment="1">
      <alignment horizontal="left" vertical="center"/>
    </xf>
    <xf numFmtId="0" fontId="14" fillId="0" borderId="42" xfId="0" applyFont="1" applyBorder="1" applyAlignment="1">
      <alignment horizontal="left" vertical="center"/>
    </xf>
    <xf numFmtId="0" fontId="12" fillId="0" borderId="42"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4" borderId="16" xfId="0" applyFont="1" applyFill="1" applyBorder="1" applyAlignment="1">
      <alignment horizontal="left" vertical="center"/>
    </xf>
    <xf numFmtId="0" fontId="14" fillId="4" borderId="17" xfId="0" applyFont="1" applyFill="1" applyBorder="1" applyAlignment="1">
      <alignment horizontal="left" vertical="center"/>
    </xf>
    <xf numFmtId="0" fontId="29" fillId="11" borderId="24" xfId="0" applyFont="1" applyFill="1" applyBorder="1" applyAlignment="1">
      <alignment horizontal="left" vertical="center" wrapText="1"/>
    </xf>
    <xf numFmtId="0" fontId="29" fillId="11" borderId="83" xfId="0" applyFont="1" applyFill="1" applyBorder="1" applyAlignment="1">
      <alignment horizontal="left" vertical="center" wrapText="1"/>
    </xf>
    <xf numFmtId="0" fontId="29" fillId="11" borderId="47" xfId="0" applyFont="1" applyFill="1" applyBorder="1" applyAlignment="1">
      <alignment horizontal="left" vertical="center" wrapText="1"/>
    </xf>
    <xf numFmtId="0" fontId="29" fillId="11" borderId="37" xfId="0" applyFont="1" applyFill="1" applyBorder="1" applyAlignment="1">
      <alignment horizontal="center" vertical="center" wrapText="1"/>
    </xf>
    <xf numFmtId="0" fontId="29" fillId="11" borderId="8" xfId="0" applyFont="1" applyFill="1" applyBorder="1" applyAlignment="1">
      <alignment horizontal="center" vertical="center" wrapText="1"/>
    </xf>
    <xf numFmtId="0" fontId="29" fillId="11" borderId="23" xfId="0" applyFont="1" applyFill="1" applyBorder="1" applyAlignment="1">
      <alignment horizontal="left" vertical="center" wrapText="1"/>
    </xf>
    <xf numFmtId="0" fontId="29" fillId="11" borderId="83" xfId="0" applyFont="1" applyFill="1" applyBorder="1" applyAlignment="1">
      <alignment horizontal="left" vertical="center"/>
    </xf>
    <xf numFmtId="0" fontId="29" fillId="11" borderId="14" xfId="0" applyFont="1" applyFill="1" applyBorder="1" applyAlignment="1">
      <alignment horizontal="left" vertical="center"/>
    </xf>
    <xf numFmtId="0" fontId="29" fillId="11" borderId="14" xfId="0" applyFont="1" applyFill="1" applyBorder="1" applyAlignment="1">
      <alignment horizontal="left" vertical="center" wrapText="1"/>
    </xf>
    <xf numFmtId="0" fontId="29" fillId="11" borderId="62" xfId="0" applyFont="1" applyFill="1" applyBorder="1" applyAlignment="1">
      <alignment horizontal="left" vertical="center" wrapText="1"/>
    </xf>
    <xf numFmtId="0" fontId="29" fillId="11" borderId="84" xfId="0" applyFont="1" applyFill="1" applyBorder="1" applyAlignment="1">
      <alignment horizontal="left" vertical="center" wrapText="1"/>
    </xf>
    <xf numFmtId="0" fontId="29" fillId="11" borderId="63" xfId="0" applyFont="1" applyFill="1" applyBorder="1" applyAlignment="1">
      <alignment horizontal="left" vertical="center" wrapText="1"/>
    </xf>
    <xf numFmtId="0" fontId="11" fillId="2" borderId="3"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29" fillId="11" borderId="60" xfId="0" applyFont="1" applyFill="1" applyBorder="1" applyAlignment="1">
      <alignment horizontal="left" vertical="center" wrapText="1"/>
    </xf>
    <xf numFmtId="0" fontId="29" fillId="11" borderId="82" xfId="0" applyFont="1" applyFill="1" applyBorder="1" applyAlignment="1">
      <alignment horizontal="left" vertical="center" wrapText="1"/>
    </xf>
    <xf numFmtId="0" fontId="29" fillId="11" borderId="61" xfId="0" applyFont="1" applyFill="1" applyBorder="1" applyAlignment="1">
      <alignment horizontal="left" vertical="center" wrapText="1"/>
    </xf>
    <xf numFmtId="0" fontId="11" fillId="2" borderId="2"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0" fontId="11" fillId="2" borderId="4" xfId="1" applyFont="1" applyFill="1" applyBorder="1" applyAlignment="1" applyProtection="1">
      <alignment horizontal="center" vertical="center" wrapText="1"/>
      <protection locked="0"/>
    </xf>
    <xf numFmtId="0" fontId="11" fillId="2" borderId="21" xfId="1" applyFont="1" applyFill="1" applyBorder="1" applyAlignment="1" applyProtection="1">
      <alignment horizontal="center" vertical="center" wrapText="1"/>
      <protection locked="0"/>
    </xf>
    <xf numFmtId="0" fontId="11" fillId="2" borderId="28" xfId="1" applyFont="1" applyFill="1" applyBorder="1" applyAlignment="1" applyProtection="1">
      <alignment horizontal="center" vertical="center" wrapText="1"/>
      <protection locked="0"/>
    </xf>
    <xf numFmtId="0" fontId="14" fillId="2" borderId="7" xfId="0" applyFont="1" applyFill="1" applyBorder="1" applyAlignment="1">
      <alignment horizontal="center" vertical="center" wrapText="1"/>
    </xf>
    <xf numFmtId="0" fontId="18" fillId="11" borderId="7"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2" fillId="11" borderId="11" xfId="0" applyFont="1" applyFill="1" applyBorder="1" applyAlignment="1">
      <alignment horizontal="center" vertical="center" wrapText="1"/>
    </xf>
    <xf numFmtId="0" fontId="18" fillId="11" borderId="11"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18" fillId="11" borderId="5" xfId="0" applyFont="1" applyFill="1" applyBorder="1" applyAlignment="1">
      <alignment horizontal="center" vertical="center" wrapText="1"/>
    </xf>
    <xf numFmtId="0" fontId="14" fillId="0" borderId="0" xfId="0" applyFont="1" applyAlignment="1" applyProtection="1">
      <alignment horizontal="left" vertical="center" wrapText="1"/>
      <protection locked="0"/>
    </xf>
    <xf numFmtId="0" fontId="14" fillId="2" borderId="1"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protection locked="0"/>
    </xf>
    <xf numFmtId="0" fontId="11" fillId="2" borderId="11" xfId="1" applyFont="1" applyFill="1" applyBorder="1" applyAlignment="1" applyProtection="1">
      <alignment horizontal="center" vertical="center" wrapText="1"/>
      <protection locked="0"/>
    </xf>
    <xf numFmtId="0" fontId="11" fillId="2" borderId="7" xfId="1" applyFont="1" applyFill="1" applyBorder="1" applyAlignment="1" applyProtection="1">
      <alignment horizontal="center" vertical="center" wrapText="1"/>
      <protection locked="0"/>
    </xf>
    <xf numFmtId="0" fontId="15" fillId="0" borderId="0" xfId="0"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9" fillId="2" borderId="7" xfId="1" applyFont="1" applyFill="1" applyBorder="1" applyAlignment="1" applyProtection="1">
      <alignment horizontal="center" vertical="center" wrapText="1"/>
      <protection locked="0"/>
    </xf>
    <xf numFmtId="0" fontId="19" fillId="2" borderId="10" xfId="1" applyFont="1" applyFill="1" applyBorder="1" applyAlignment="1" applyProtection="1">
      <alignment horizontal="center" vertical="center" wrapText="1"/>
      <protection locked="0"/>
    </xf>
    <xf numFmtId="0" fontId="14" fillId="2" borderId="33"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5" fillId="2" borderId="41"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37" xfId="1"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14" fillId="0" borderId="0" xfId="0" applyFont="1" applyAlignment="1">
      <alignment horizontal="left" vertical="center" wrapText="1"/>
    </xf>
    <xf numFmtId="0" fontId="15" fillId="6" borderId="0" xfId="0" applyFont="1" applyFill="1" applyAlignment="1">
      <alignment horizontal="left" vertical="center" wrapText="1"/>
    </xf>
    <xf numFmtId="0" fontId="11" fillId="6" borderId="0" xfId="0" applyFont="1" applyFill="1" applyAlignment="1">
      <alignment horizontal="left"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2" xfId="0"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19" xfId="1" applyFont="1" applyFill="1" applyBorder="1" applyAlignment="1">
      <alignment horizontal="center" vertical="center" wrapText="1"/>
    </xf>
    <xf numFmtId="0" fontId="19" fillId="2" borderId="20"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25"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5" fillId="2" borderId="60"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62"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37" xfId="0" applyFont="1" applyFill="1" applyBorder="1" applyAlignment="1">
      <alignment horizontal="center" vertical="center" wrapText="1"/>
    </xf>
    <xf numFmtId="49" fontId="15" fillId="9" borderId="0" xfId="29" applyNumberFormat="1" applyFont="1" applyFill="1" applyBorder="1" applyAlignment="1">
      <alignment horizontal="left"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11" fillId="9" borderId="0" xfId="29" applyNumberFormat="1" applyFont="1" applyFill="1" applyBorder="1" applyAlignment="1">
      <alignment horizontal="left" vertical="center"/>
    </xf>
    <xf numFmtId="49" fontId="27" fillId="9" borderId="0" xfId="29" applyNumberFormat="1" applyFont="1" applyFill="1" applyBorder="1" applyAlignment="1">
      <alignment horizontal="left" vertical="center"/>
    </xf>
    <xf numFmtId="0" fontId="15" fillId="2" borderId="1" xfId="15" applyFont="1" applyFill="1" applyBorder="1" applyAlignment="1">
      <alignment horizontal="center" vertical="center" wrapText="1"/>
    </xf>
    <xf numFmtId="0" fontId="15" fillId="2" borderId="4" xfId="15" applyFont="1" applyFill="1" applyBorder="1" applyAlignment="1">
      <alignment horizontal="center" vertical="center" wrapText="1"/>
    </xf>
    <xf numFmtId="0" fontId="15" fillId="2" borderId="2" xfId="15" applyFont="1" applyFill="1" applyBorder="1" applyAlignment="1">
      <alignment horizontal="center" vertical="center" wrapText="1"/>
    </xf>
    <xf numFmtId="0" fontId="15" fillId="2" borderId="5" xfId="15" applyFont="1" applyFill="1" applyBorder="1" applyAlignment="1">
      <alignment horizontal="center" vertical="center" wrapText="1"/>
    </xf>
    <xf numFmtId="0" fontId="15" fillId="2" borderId="3" xfId="15" applyFont="1" applyFill="1" applyBorder="1" applyAlignment="1">
      <alignment horizontal="center" vertical="center" wrapText="1"/>
    </xf>
    <xf numFmtId="0" fontId="15" fillId="2" borderId="6" xfId="15" applyFont="1" applyFill="1" applyBorder="1" applyAlignment="1">
      <alignment horizontal="center" vertical="center" wrapText="1"/>
    </xf>
    <xf numFmtId="0" fontId="15" fillId="2" borderId="41" xfId="15" applyFont="1" applyFill="1" applyBorder="1" applyAlignment="1">
      <alignment horizontal="center" vertical="center" wrapText="1"/>
    </xf>
    <xf numFmtId="0" fontId="15" fillId="2" borderId="34" xfId="15" applyFont="1" applyFill="1" applyBorder="1" applyAlignment="1">
      <alignment horizontal="center" vertical="center" wrapText="1"/>
    </xf>
    <xf numFmtId="0" fontId="11" fillId="0" borderId="7" xfId="0" applyFont="1" applyBorder="1" applyAlignment="1" applyProtection="1">
      <alignment horizontal="left" vertical="center" wrapText="1"/>
      <protection locked="0"/>
    </xf>
    <xf numFmtId="0" fontId="12" fillId="0" borderId="0" xfId="4" applyFont="1" applyAlignment="1" applyProtection="1">
      <alignment horizontal="left" vertical="center" wrapText="1"/>
      <protection locked="0"/>
    </xf>
    <xf numFmtId="0" fontId="12" fillId="6" borderId="7" xfId="0" applyFont="1" applyFill="1" applyBorder="1" applyAlignment="1" applyProtection="1">
      <alignment horizontal="left" vertical="center" wrapText="1"/>
      <protection locked="0"/>
    </xf>
    <xf numFmtId="0" fontId="12" fillId="6" borderId="7" xfId="0" applyFont="1" applyFill="1" applyBorder="1" applyAlignment="1" applyProtection="1">
      <alignment horizontal="left" vertical="center"/>
      <protection locked="0"/>
    </xf>
    <xf numFmtId="0" fontId="12" fillId="0" borderId="0" xfId="0" applyFont="1" applyAlignment="1" applyProtection="1">
      <alignment horizontal="left" vertical="center" wrapText="1"/>
      <protection locked="0"/>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3" fillId="2" borderId="7" xfId="0" applyFont="1" applyFill="1" applyBorder="1" applyAlignment="1" applyProtection="1">
      <alignment horizontal="center" vertical="center" wrapText="1"/>
      <protection locked="0"/>
    </xf>
    <xf numFmtId="0" fontId="15" fillId="0" borderId="0" xfId="0" applyFont="1" applyAlignment="1" applyProtection="1">
      <alignment horizontal="left" vertical="center"/>
      <protection locked="0"/>
    </xf>
  </cellXfs>
  <cellStyles count="44">
    <cellStyle name="Hipervínculo" xfId="7" builtinId="8"/>
    <cellStyle name="Hipervínculo 2" xfId="8"/>
    <cellStyle name="Hipervínculo 3" xfId="30"/>
    <cellStyle name="Hipervínculo 4" xfId="38"/>
    <cellStyle name="Millares 2" xfId="5"/>
    <cellStyle name="Millares 2 2" xfId="39"/>
    <cellStyle name="Millares 3" xfId="41"/>
    <cellStyle name="Moneda" xfId="6" builtinId="4"/>
    <cellStyle name="Moneda [0]" xfId="43" builtinId="7"/>
    <cellStyle name="Moneda [0] 2" xfId="42"/>
    <cellStyle name="Moneda 2" xfId="31"/>
    <cellStyle name="Normal" xfId="0" builtinId="0"/>
    <cellStyle name="Normal 10" xfId="9"/>
    <cellStyle name="Normal 10 2" xfId="10"/>
    <cellStyle name="Normal 10 3" xfId="34"/>
    <cellStyle name="Normal 11" xfId="3"/>
    <cellStyle name="Normal 11 2" xfId="11"/>
    <cellStyle name="Normal 12" xfId="12"/>
    <cellStyle name="Normal 12 2" xfId="13"/>
    <cellStyle name="Normal 13" xfId="14"/>
    <cellStyle name="Normal 14" xfId="35"/>
    <cellStyle name="Normal 15" xfId="37"/>
    <cellStyle name="Normal 15 2" xfId="40"/>
    <cellStyle name="Normal 2" xfId="1"/>
    <cellStyle name="Normal 2 2" xfId="15"/>
    <cellStyle name="Normal 2 2 2" xfId="36"/>
    <cellStyle name="Normal 3" xfId="2"/>
    <cellStyle name="Normal 3 2" xfId="29"/>
    <cellStyle name="Normal 4" xfId="4"/>
    <cellStyle name="Normal 4 2" xfId="16"/>
    <cellStyle name="Normal 4 2 2" xfId="33"/>
    <cellStyle name="Normal 4 3" xfId="32"/>
    <cellStyle name="Normal 5" xfId="17"/>
    <cellStyle name="Normal 5 2" xfId="18"/>
    <cellStyle name="Normal 6" xfId="19"/>
    <cellStyle name="Normal 6 2" xfId="20"/>
    <cellStyle name="Normal 7" xfId="21"/>
    <cellStyle name="Normal 7 2" xfId="22"/>
    <cellStyle name="Normal 8" xfId="23"/>
    <cellStyle name="Normal 8 2" xfId="24"/>
    <cellStyle name="Normal 9" xfId="25"/>
    <cellStyle name="Normal 9 2" xfId="26"/>
    <cellStyle name="Porcentual 2" xfId="27"/>
    <cellStyle name="Porcentual 2 2"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pech.cl/" TargetMode="External"/><Relationship Id="rId1" Type="http://schemas.openxmlformats.org/officeDocument/2006/relationships/hyperlink" Target="mailto:apech_aiap@yaho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hyperlink" Target="https://www.youtube.com/watch?v=cW-8KwMERHo" TargetMode="Externa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showGridLines="0" tabSelected="1" zoomScale="89" zoomScaleNormal="89" workbookViewId="0">
      <selection activeCell="D24" sqref="D24"/>
    </sheetView>
  </sheetViews>
  <sheetFormatPr baseColWidth="10" defaultColWidth="11.42578125" defaultRowHeight="11.25" x14ac:dyDescent="0.15"/>
  <cols>
    <col min="1" max="1" width="5.42578125" style="1" customWidth="1"/>
    <col min="2" max="2" width="34.140625" style="1" customWidth="1"/>
    <col min="3" max="5" width="44" style="1" customWidth="1"/>
    <col min="6" max="16384" width="11.42578125" style="1"/>
  </cols>
  <sheetData>
    <row r="1" spans="2:5" ht="25.5" customHeight="1" x14ac:dyDescent="0.15">
      <c r="B1" s="330" t="s">
        <v>0</v>
      </c>
      <c r="C1" s="330"/>
      <c r="D1" s="330"/>
      <c r="E1" s="330"/>
    </row>
    <row r="2" spans="2:5" ht="28.5" customHeight="1" thickBot="1" x14ac:dyDescent="0.2">
      <c r="B2" s="9" t="s">
        <v>1</v>
      </c>
    </row>
    <row r="3" spans="2:5" ht="29.25" customHeight="1" x14ac:dyDescent="0.15">
      <c r="B3" s="2" t="s">
        <v>2</v>
      </c>
      <c r="C3" s="331" t="s">
        <v>12</v>
      </c>
      <c r="D3" s="331"/>
      <c r="E3" s="332"/>
    </row>
    <row r="4" spans="2:5" ht="29.25" customHeight="1" thickBot="1" x14ac:dyDescent="0.2">
      <c r="B4" s="4" t="s">
        <v>3</v>
      </c>
      <c r="C4" s="333" t="s">
        <v>805</v>
      </c>
      <c r="D4" s="333"/>
      <c r="E4" s="334"/>
    </row>
    <row r="5" spans="2:5" ht="12.75" customHeight="1" thickBot="1" x14ac:dyDescent="0.2"/>
    <row r="6" spans="2:5" ht="29.25" customHeight="1" x14ac:dyDescent="0.15">
      <c r="B6" s="5" t="s">
        <v>4</v>
      </c>
      <c r="C6" s="331" t="s">
        <v>806</v>
      </c>
      <c r="D6" s="331"/>
      <c r="E6" s="332"/>
    </row>
    <row r="7" spans="2:5" ht="29.25" customHeight="1" x14ac:dyDescent="0.15">
      <c r="B7" s="3" t="s">
        <v>5</v>
      </c>
      <c r="C7" s="338" t="s">
        <v>807</v>
      </c>
      <c r="D7" s="338"/>
      <c r="E7" s="339"/>
    </row>
    <row r="8" spans="2:5" ht="29.25" customHeight="1" x14ac:dyDescent="0.15">
      <c r="B8" s="3" t="s">
        <v>6</v>
      </c>
      <c r="C8" s="338" t="s">
        <v>808</v>
      </c>
      <c r="D8" s="338"/>
      <c r="E8" s="339"/>
    </row>
    <row r="9" spans="2:5" ht="29.25" customHeight="1" x14ac:dyDescent="0.15">
      <c r="B9" s="3" t="s">
        <v>7</v>
      </c>
      <c r="C9" s="338" t="s">
        <v>809</v>
      </c>
      <c r="D9" s="338"/>
      <c r="E9" s="339"/>
    </row>
    <row r="10" spans="2:5" ht="30" customHeight="1" x14ac:dyDescent="0.15">
      <c r="B10" s="3" t="s">
        <v>8</v>
      </c>
      <c r="C10" s="338" t="s">
        <v>810</v>
      </c>
      <c r="D10" s="338"/>
      <c r="E10" s="339"/>
    </row>
    <row r="11" spans="2:5" ht="29.25" customHeight="1" x14ac:dyDescent="0.15">
      <c r="B11" s="3" t="s">
        <v>9</v>
      </c>
      <c r="C11" s="338" t="s">
        <v>811</v>
      </c>
      <c r="D11" s="338"/>
      <c r="E11" s="339"/>
    </row>
    <row r="12" spans="2:5" ht="29.25" customHeight="1" x14ac:dyDescent="0.15">
      <c r="B12" s="3" t="s">
        <v>10</v>
      </c>
      <c r="C12" s="340" t="s">
        <v>812</v>
      </c>
      <c r="D12" s="338"/>
      <c r="E12" s="339"/>
    </row>
    <row r="13" spans="2:5" ht="29.25" customHeight="1" thickBot="1" x14ac:dyDescent="0.2">
      <c r="B13" s="4" t="s">
        <v>11</v>
      </c>
      <c r="C13" s="335" t="s">
        <v>813</v>
      </c>
      <c r="D13" s="336"/>
      <c r="E13" s="337"/>
    </row>
    <row r="17" spans="2:5" x14ac:dyDescent="0.15">
      <c r="B17" s="6" t="s">
        <v>2</v>
      </c>
      <c r="C17" s="7"/>
      <c r="D17" s="7"/>
      <c r="E17" s="7"/>
    </row>
    <row r="18" spans="2:5" x14ac:dyDescent="0.15">
      <c r="B18" s="8" t="s">
        <v>12</v>
      </c>
      <c r="C18" s="9"/>
      <c r="D18" s="9"/>
      <c r="E18" s="9"/>
    </row>
    <row r="19" spans="2:5" ht="22.5" x14ac:dyDescent="0.15">
      <c r="B19" s="8" t="s">
        <v>13</v>
      </c>
      <c r="C19" s="9"/>
      <c r="D19" s="9"/>
      <c r="E19" s="9"/>
    </row>
    <row r="20" spans="2:5" ht="33.75" x14ac:dyDescent="0.15">
      <c r="B20" s="8" t="s">
        <v>14</v>
      </c>
    </row>
    <row r="21" spans="2:5" x14ac:dyDescent="0.15">
      <c r="B21" s="8"/>
    </row>
  </sheetData>
  <mergeCells count="11">
    <mergeCell ref="B1:E1"/>
    <mergeCell ref="C3:E3"/>
    <mergeCell ref="C4:E4"/>
    <mergeCell ref="C6:E6"/>
    <mergeCell ref="C13:E13"/>
    <mergeCell ref="C7:E7"/>
    <mergeCell ref="C8:E8"/>
    <mergeCell ref="C9:E9"/>
    <mergeCell ref="C10:E10"/>
    <mergeCell ref="C11:E11"/>
    <mergeCell ref="C12:E12"/>
  </mergeCells>
  <dataValidations count="1">
    <dataValidation type="list" allowBlank="1" showInputMessage="1" showErrorMessage="1" sqref="C3">
      <formula1>$B$18:$B$21</formula1>
    </dataValidation>
  </dataValidations>
  <hyperlinks>
    <hyperlink ref="C12" r:id="rId1"/>
    <hyperlink ref="C13"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1"/>
  <sheetViews>
    <sheetView showGridLines="0" topLeftCell="B13" zoomScale="80" zoomScaleNormal="80" workbookViewId="0">
      <selection activeCell="P21" sqref="P21"/>
    </sheetView>
  </sheetViews>
  <sheetFormatPr baseColWidth="10" defaultColWidth="17.28515625" defaultRowHeight="15" customHeight="1" x14ac:dyDescent="0.15"/>
  <cols>
    <col min="1" max="1" width="3.28515625" style="12" customWidth="1"/>
    <col min="2" max="2" width="64.85546875" style="12" customWidth="1"/>
    <col min="3" max="15" width="16.28515625" style="12" customWidth="1"/>
    <col min="16" max="16" width="50.28515625" style="12" customWidth="1"/>
    <col min="17" max="17" width="15.28515625" style="12" customWidth="1"/>
    <col min="18" max="18" width="17.140625" style="12" customWidth="1"/>
    <col min="19" max="16384" width="17.28515625" style="12"/>
  </cols>
  <sheetData>
    <row r="1" spans="1:27" ht="27" customHeight="1" x14ac:dyDescent="0.15">
      <c r="A1" s="10"/>
      <c r="B1" s="343" t="s">
        <v>15</v>
      </c>
      <c r="C1" s="344"/>
      <c r="D1" s="344"/>
      <c r="E1" s="344"/>
      <c r="F1" s="344"/>
      <c r="G1" s="344"/>
      <c r="H1" s="344"/>
      <c r="I1" s="344"/>
      <c r="J1" s="344"/>
      <c r="K1" s="344"/>
      <c r="L1" s="344"/>
      <c r="M1" s="344"/>
      <c r="N1" s="344"/>
      <c r="O1" s="344"/>
      <c r="P1" s="344"/>
      <c r="Q1" s="11"/>
      <c r="R1" s="11"/>
      <c r="S1" s="11"/>
      <c r="T1" s="11"/>
      <c r="U1" s="11"/>
      <c r="V1" s="11"/>
      <c r="W1" s="11"/>
      <c r="X1" s="11"/>
      <c r="Y1" s="11"/>
      <c r="Z1" s="11"/>
      <c r="AA1" s="11"/>
    </row>
    <row r="2" spans="1:27" ht="22.5" customHeight="1" thickBot="1" x14ac:dyDescent="0.2">
      <c r="A2" s="10"/>
      <c r="B2" s="348" t="s">
        <v>16</v>
      </c>
      <c r="C2" s="349"/>
      <c r="D2" s="349"/>
      <c r="E2" s="349"/>
      <c r="F2" s="349"/>
      <c r="G2" s="349"/>
      <c r="H2" s="349"/>
      <c r="I2" s="349"/>
      <c r="J2" s="349"/>
      <c r="K2" s="349"/>
      <c r="L2" s="349"/>
      <c r="M2" s="349"/>
      <c r="N2" s="349"/>
      <c r="O2" s="349"/>
      <c r="P2" s="349"/>
      <c r="Q2" s="11"/>
      <c r="R2" s="11"/>
      <c r="S2" s="11"/>
      <c r="T2" s="11"/>
      <c r="U2" s="11"/>
      <c r="V2" s="11"/>
      <c r="W2" s="11"/>
      <c r="X2" s="11"/>
      <c r="Y2" s="11"/>
      <c r="Z2" s="11"/>
      <c r="AA2" s="11"/>
    </row>
    <row r="3" spans="1:27" ht="19.7" customHeight="1" thickBot="1" x14ac:dyDescent="0.2">
      <c r="A3" s="10"/>
      <c r="B3" s="345" t="s">
        <v>17</v>
      </c>
      <c r="C3" s="346"/>
      <c r="D3" s="346"/>
      <c r="E3" s="346"/>
      <c r="F3" s="346"/>
      <c r="G3" s="346"/>
      <c r="H3" s="346"/>
      <c r="I3" s="346"/>
      <c r="J3" s="346"/>
      <c r="K3" s="346"/>
      <c r="L3" s="346"/>
      <c r="M3" s="346"/>
      <c r="N3" s="346"/>
      <c r="O3" s="346"/>
      <c r="P3" s="347"/>
      <c r="Q3" s="11"/>
      <c r="R3" s="11"/>
      <c r="S3" s="11"/>
      <c r="T3" s="11"/>
      <c r="U3" s="11"/>
      <c r="V3" s="11"/>
      <c r="W3" s="11"/>
      <c r="X3" s="11"/>
      <c r="Y3" s="11"/>
      <c r="Z3" s="11"/>
      <c r="AA3" s="11"/>
    </row>
    <row r="4" spans="1:27" ht="40.5" customHeight="1" thickBot="1" x14ac:dyDescent="0.2">
      <c r="A4" s="10"/>
      <c r="B4" s="13" t="s">
        <v>18</v>
      </c>
      <c r="C4" s="14" t="s">
        <v>19</v>
      </c>
      <c r="D4" s="15" t="s">
        <v>20</v>
      </c>
      <c r="E4" s="15" t="s">
        <v>21</v>
      </c>
      <c r="F4" s="14" t="s">
        <v>22</v>
      </c>
      <c r="G4" s="15" t="s">
        <v>23</v>
      </c>
      <c r="H4" s="15" t="s">
        <v>24</v>
      </c>
      <c r="I4" s="14" t="s">
        <v>25</v>
      </c>
      <c r="J4" s="15" t="s">
        <v>26</v>
      </c>
      <c r="K4" s="15" t="s">
        <v>27</v>
      </c>
      <c r="L4" s="14" t="s">
        <v>28</v>
      </c>
      <c r="M4" s="15" t="s">
        <v>29</v>
      </c>
      <c r="N4" s="15" t="s">
        <v>30</v>
      </c>
      <c r="O4" s="16" t="s">
        <v>31</v>
      </c>
      <c r="P4" s="17" t="s">
        <v>32</v>
      </c>
      <c r="Q4" s="11"/>
      <c r="R4" s="11"/>
      <c r="S4" s="11"/>
      <c r="T4" s="11"/>
      <c r="U4" s="11"/>
      <c r="V4" s="11"/>
      <c r="W4" s="11"/>
      <c r="X4" s="11"/>
      <c r="Y4" s="11"/>
      <c r="Z4" s="11"/>
      <c r="AA4" s="11"/>
    </row>
    <row r="5" spans="1:27" ht="43.5" customHeight="1" x14ac:dyDescent="0.15">
      <c r="A5" s="10"/>
      <c r="B5" s="18" t="s">
        <v>33</v>
      </c>
      <c r="C5" s="19">
        <v>0</v>
      </c>
      <c r="D5" s="20">
        <v>0</v>
      </c>
      <c r="E5" s="20">
        <v>12907000</v>
      </c>
      <c r="F5" s="20">
        <v>0</v>
      </c>
      <c r="G5" s="20">
        <v>0</v>
      </c>
      <c r="H5" s="20">
        <v>0</v>
      </c>
      <c r="I5" s="20">
        <v>0</v>
      </c>
      <c r="J5" s="20">
        <v>0</v>
      </c>
      <c r="K5" s="20">
        <v>0</v>
      </c>
      <c r="L5" s="20">
        <v>0</v>
      </c>
      <c r="M5" s="20">
        <v>0</v>
      </c>
      <c r="N5" s="21">
        <v>0</v>
      </c>
      <c r="O5" s="22">
        <f>SUM(C5:N5)</f>
        <v>12907000</v>
      </c>
      <c r="P5" s="23"/>
      <c r="Q5" s="11"/>
      <c r="R5" s="11"/>
      <c r="S5" s="11"/>
      <c r="T5" s="11"/>
      <c r="U5" s="11"/>
      <c r="V5" s="11"/>
      <c r="W5" s="11"/>
      <c r="X5" s="11"/>
      <c r="Y5" s="11"/>
      <c r="Z5" s="11"/>
      <c r="AA5" s="11"/>
    </row>
    <row r="6" spans="1:27" ht="43.5" customHeight="1" x14ac:dyDescent="0.15">
      <c r="A6" s="10"/>
      <c r="B6" s="24" t="s">
        <v>34</v>
      </c>
      <c r="C6" s="25">
        <v>0</v>
      </c>
      <c r="D6" s="26">
        <v>0</v>
      </c>
      <c r="E6" s="26">
        <v>0</v>
      </c>
      <c r="F6" s="26">
        <v>0</v>
      </c>
      <c r="G6" s="26">
        <v>0</v>
      </c>
      <c r="H6" s="26">
        <v>0</v>
      </c>
      <c r="I6" s="26">
        <v>0</v>
      </c>
      <c r="J6" s="26">
        <v>0</v>
      </c>
      <c r="K6" s="26">
        <v>0</v>
      </c>
      <c r="L6" s="26">
        <v>0</v>
      </c>
      <c r="M6" s="26">
        <v>0</v>
      </c>
      <c r="N6" s="27">
        <v>0</v>
      </c>
      <c r="O6" s="28">
        <f>SUM(C6:N6)</f>
        <v>0</v>
      </c>
      <c r="P6" s="29"/>
      <c r="Q6" s="11"/>
      <c r="R6" s="11"/>
      <c r="S6" s="11"/>
      <c r="T6" s="11"/>
      <c r="U6" s="11"/>
      <c r="V6" s="11"/>
      <c r="W6" s="11"/>
      <c r="X6" s="11"/>
      <c r="Y6" s="11"/>
      <c r="Z6" s="11"/>
      <c r="AA6" s="11"/>
    </row>
    <row r="7" spans="1:27" ht="43.5" customHeight="1" x14ac:dyDescent="0.15">
      <c r="A7" s="10"/>
      <c r="B7" s="30" t="s">
        <v>35</v>
      </c>
      <c r="C7" s="25">
        <v>0</v>
      </c>
      <c r="D7" s="26">
        <v>0</v>
      </c>
      <c r="E7" s="26">
        <v>0</v>
      </c>
      <c r="F7" s="26">
        <v>0</v>
      </c>
      <c r="G7" s="26">
        <v>0</v>
      </c>
      <c r="H7" s="26">
        <v>0</v>
      </c>
      <c r="I7" s="26">
        <v>0</v>
      </c>
      <c r="J7" s="26">
        <v>0</v>
      </c>
      <c r="K7" s="26">
        <v>0</v>
      </c>
      <c r="L7" s="26">
        <v>0</v>
      </c>
      <c r="M7" s="26">
        <v>0</v>
      </c>
      <c r="N7" s="27">
        <v>0</v>
      </c>
      <c r="O7" s="28">
        <f>SUM(C7:N7)</f>
        <v>0</v>
      </c>
      <c r="P7" s="29" t="s">
        <v>36</v>
      </c>
      <c r="Q7" s="11"/>
      <c r="R7" s="11"/>
      <c r="S7" s="11"/>
      <c r="T7" s="11"/>
      <c r="U7" s="11"/>
      <c r="V7" s="11"/>
      <c r="W7" s="11"/>
      <c r="X7" s="11"/>
      <c r="Y7" s="11"/>
      <c r="Z7" s="11"/>
      <c r="AA7" s="11"/>
    </row>
    <row r="8" spans="1:27" ht="43.5" customHeight="1" x14ac:dyDescent="0.15">
      <c r="A8" s="10"/>
      <c r="B8" s="31" t="s">
        <v>37</v>
      </c>
      <c r="C8" s="25">
        <v>0</v>
      </c>
      <c r="D8" s="26">
        <v>0</v>
      </c>
      <c r="E8" s="26">
        <v>0</v>
      </c>
      <c r="F8" s="26">
        <v>0</v>
      </c>
      <c r="G8" s="26">
        <v>0</v>
      </c>
      <c r="H8" s="26">
        <v>0</v>
      </c>
      <c r="I8" s="26">
        <v>0</v>
      </c>
      <c r="J8" s="26">
        <v>0</v>
      </c>
      <c r="K8" s="26">
        <v>0</v>
      </c>
      <c r="L8" s="26">
        <v>0</v>
      </c>
      <c r="M8" s="26">
        <v>0</v>
      </c>
      <c r="N8" s="27">
        <v>0</v>
      </c>
      <c r="O8" s="28">
        <f t="shared" ref="O8:O13" si="0">SUM(C8:E8)</f>
        <v>0</v>
      </c>
      <c r="P8" s="29"/>
      <c r="Q8" s="11"/>
      <c r="R8" s="11"/>
      <c r="S8" s="11"/>
      <c r="T8" s="11"/>
      <c r="U8" s="11"/>
      <c r="V8" s="11"/>
      <c r="W8" s="11"/>
      <c r="X8" s="11"/>
      <c r="Y8" s="11"/>
      <c r="Z8" s="11"/>
      <c r="AA8" s="11"/>
    </row>
    <row r="9" spans="1:27" ht="43.5" customHeight="1" x14ac:dyDescent="0.15">
      <c r="A9" s="10"/>
      <c r="B9" s="24" t="s">
        <v>38</v>
      </c>
      <c r="C9" s="25">
        <v>0</v>
      </c>
      <c r="D9" s="26">
        <v>0</v>
      </c>
      <c r="E9" s="26">
        <v>0</v>
      </c>
      <c r="F9" s="26">
        <v>0</v>
      </c>
      <c r="G9" s="26">
        <v>0</v>
      </c>
      <c r="H9" s="26">
        <v>0</v>
      </c>
      <c r="I9" s="26">
        <v>0</v>
      </c>
      <c r="J9" s="26">
        <v>0</v>
      </c>
      <c r="K9" s="26">
        <v>0</v>
      </c>
      <c r="L9" s="26">
        <v>0</v>
      </c>
      <c r="M9" s="26">
        <v>0</v>
      </c>
      <c r="N9" s="27">
        <v>0</v>
      </c>
      <c r="O9" s="28">
        <f>SUM(C9:N9)</f>
        <v>0</v>
      </c>
      <c r="P9" s="29"/>
      <c r="Q9" s="11"/>
      <c r="R9" s="11"/>
      <c r="S9" s="11"/>
      <c r="T9" s="11"/>
      <c r="U9" s="11"/>
      <c r="V9" s="11"/>
      <c r="W9" s="11"/>
      <c r="X9" s="11"/>
      <c r="Y9" s="11"/>
      <c r="Z9" s="11"/>
      <c r="AA9" s="11"/>
    </row>
    <row r="10" spans="1:27" ht="43.5" customHeight="1" x14ac:dyDescent="0.15">
      <c r="A10" s="10"/>
      <c r="B10" s="24" t="s">
        <v>39</v>
      </c>
      <c r="C10" s="25">
        <v>550000</v>
      </c>
      <c r="D10" s="26">
        <v>0</v>
      </c>
      <c r="E10" s="26">
        <v>80000</v>
      </c>
      <c r="F10" s="26">
        <v>80000</v>
      </c>
      <c r="G10" s="26">
        <v>180000</v>
      </c>
      <c r="H10" s="26">
        <v>80000</v>
      </c>
      <c r="I10" s="26">
        <v>0</v>
      </c>
      <c r="J10" s="26">
        <v>0</v>
      </c>
      <c r="K10" s="26">
        <v>0</v>
      </c>
      <c r="L10" s="26">
        <v>0</v>
      </c>
      <c r="M10" s="26">
        <v>0</v>
      </c>
      <c r="N10" s="27">
        <v>0</v>
      </c>
      <c r="O10" s="28">
        <f>SUM(C10:N10)</f>
        <v>970000</v>
      </c>
      <c r="P10" s="29"/>
      <c r="Q10" s="11"/>
      <c r="R10" s="11"/>
      <c r="S10" s="11"/>
      <c r="T10" s="11"/>
      <c r="U10" s="11"/>
      <c r="V10" s="11"/>
      <c r="W10" s="11"/>
      <c r="X10" s="11"/>
      <c r="Y10" s="11"/>
      <c r="Z10" s="11"/>
      <c r="AA10" s="11"/>
    </row>
    <row r="11" spans="1:27" ht="43.5" customHeight="1" x14ac:dyDescent="0.15">
      <c r="A11" s="10"/>
      <c r="B11" s="24" t="s">
        <v>40</v>
      </c>
      <c r="C11" s="25">
        <v>0</v>
      </c>
      <c r="D11" s="26">
        <v>0</v>
      </c>
      <c r="E11" s="26">
        <v>0</v>
      </c>
      <c r="F11" s="26">
        <v>0</v>
      </c>
      <c r="G11" s="26">
        <v>0</v>
      </c>
      <c r="H11" s="26">
        <v>0</v>
      </c>
      <c r="I11" s="26">
        <v>0</v>
      </c>
      <c r="J11" s="26">
        <v>0</v>
      </c>
      <c r="K11" s="26">
        <v>0</v>
      </c>
      <c r="L11" s="26">
        <v>0</v>
      </c>
      <c r="M11" s="26">
        <v>0</v>
      </c>
      <c r="N11" s="27">
        <v>0</v>
      </c>
      <c r="O11" s="28">
        <f>SUM(C11:N11)</f>
        <v>0</v>
      </c>
      <c r="P11" s="29"/>
      <c r="Q11" s="11"/>
      <c r="R11" s="11"/>
      <c r="S11" s="11"/>
      <c r="T11" s="11"/>
      <c r="U11" s="11"/>
      <c r="V11" s="11"/>
      <c r="W11" s="11"/>
      <c r="X11" s="11"/>
      <c r="Y11" s="11"/>
      <c r="Z11" s="11"/>
      <c r="AA11" s="11"/>
    </row>
    <row r="12" spans="1:27" ht="43.5" customHeight="1" x14ac:dyDescent="0.15">
      <c r="A12" s="10"/>
      <c r="B12" s="24" t="s">
        <v>41</v>
      </c>
      <c r="C12" s="25">
        <v>0</v>
      </c>
      <c r="D12" s="26">
        <v>0</v>
      </c>
      <c r="E12" s="26">
        <v>0</v>
      </c>
      <c r="F12" s="26">
        <v>0</v>
      </c>
      <c r="G12" s="26">
        <v>0</v>
      </c>
      <c r="H12" s="26">
        <v>0</v>
      </c>
      <c r="I12" s="26">
        <v>0</v>
      </c>
      <c r="J12" s="26">
        <v>0</v>
      </c>
      <c r="K12" s="26">
        <v>0</v>
      </c>
      <c r="L12" s="26">
        <v>0</v>
      </c>
      <c r="M12" s="26">
        <v>0</v>
      </c>
      <c r="N12" s="27">
        <v>0</v>
      </c>
      <c r="O12" s="28">
        <f>SUM(C12:N12)</f>
        <v>0</v>
      </c>
      <c r="P12" s="29"/>
      <c r="Q12" s="11"/>
      <c r="R12" s="11"/>
      <c r="S12" s="11"/>
      <c r="T12" s="11"/>
      <c r="U12" s="11"/>
      <c r="V12" s="11"/>
      <c r="W12" s="11"/>
      <c r="X12" s="11"/>
      <c r="Y12" s="11"/>
      <c r="Z12" s="11"/>
      <c r="AA12" s="11"/>
    </row>
    <row r="13" spans="1:27" ht="43.5" customHeight="1" x14ac:dyDescent="0.15">
      <c r="A13" s="10"/>
      <c r="B13" s="24" t="s">
        <v>42</v>
      </c>
      <c r="C13" s="25">
        <v>0</v>
      </c>
      <c r="D13" s="26">
        <v>0</v>
      </c>
      <c r="E13" s="26">
        <v>0</v>
      </c>
      <c r="F13" s="26">
        <v>0</v>
      </c>
      <c r="G13" s="26">
        <v>0</v>
      </c>
      <c r="H13" s="26">
        <v>0</v>
      </c>
      <c r="I13" s="26">
        <v>0</v>
      </c>
      <c r="J13" s="26">
        <v>0</v>
      </c>
      <c r="K13" s="26">
        <v>0</v>
      </c>
      <c r="L13" s="26">
        <v>0</v>
      </c>
      <c r="M13" s="26">
        <v>0</v>
      </c>
      <c r="N13" s="27">
        <v>0</v>
      </c>
      <c r="O13" s="28">
        <f t="shared" si="0"/>
        <v>0</v>
      </c>
      <c r="P13" s="29"/>
      <c r="Q13" s="11"/>
      <c r="R13" s="11"/>
      <c r="S13" s="11"/>
      <c r="T13" s="11"/>
      <c r="U13" s="11"/>
      <c r="V13" s="11"/>
      <c r="W13" s="11"/>
      <c r="X13" s="11"/>
      <c r="Y13" s="11"/>
      <c r="Z13" s="11"/>
      <c r="AA13" s="11"/>
    </row>
    <row r="14" spans="1:27" ht="43.5" customHeight="1" thickBot="1" x14ac:dyDescent="0.2">
      <c r="A14" s="10"/>
      <c r="B14" s="32" t="s">
        <v>814</v>
      </c>
      <c r="C14" s="33">
        <v>1461346</v>
      </c>
      <c r="D14" s="34">
        <v>665695</v>
      </c>
      <c r="E14" s="34">
        <v>377509</v>
      </c>
      <c r="F14" s="34">
        <v>280234</v>
      </c>
      <c r="G14" s="34">
        <v>368065</v>
      </c>
      <c r="H14" s="34">
        <v>78186</v>
      </c>
      <c r="I14" s="34">
        <v>0</v>
      </c>
      <c r="J14" s="34">
        <v>0</v>
      </c>
      <c r="K14" s="34">
        <v>0</v>
      </c>
      <c r="L14" s="34">
        <v>0</v>
      </c>
      <c r="M14" s="34">
        <v>0</v>
      </c>
      <c r="N14" s="35">
        <v>0</v>
      </c>
      <c r="O14" s="36">
        <f>SUM(C14:N14)</f>
        <v>3231035</v>
      </c>
      <c r="P14" s="37"/>
      <c r="Q14" s="11"/>
      <c r="R14" s="11"/>
      <c r="S14" s="11"/>
      <c r="T14" s="11"/>
      <c r="U14" s="11"/>
      <c r="V14" s="11"/>
      <c r="W14" s="11"/>
      <c r="X14" s="11"/>
      <c r="Y14" s="11"/>
      <c r="Z14" s="11"/>
      <c r="AA14" s="11"/>
    </row>
    <row r="15" spans="1:27" ht="37.5" customHeight="1" thickBot="1" x14ac:dyDescent="0.2">
      <c r="A15" s="10"/>
      <c r="B15" s="38" t="s">
        <v>43</v>
      </c>
      <c r="C15" s="39">
        <f t="shared" ref="C15:O15" si="1">SUM(C5:C14)</f>
        <v>2011346</v>
      </c>
      <c r="D15" s="40">
        <f t="shared" si="1"/>
        <v>665695</v>
      </c>
      <c r="E15" s="40">
        <f t="shared" si="1"/>
        <v>13364509</v>
      </c>
      <c r="F15" s="40">
        <f t="shared" si="1"/>
        <v>360234</v>
      </c>
      <c r="G15" s="40">
        <f t="shared" si="1"/>
        <v>548065</v>
      </c>
      <c r="H15" s="40">
        <f t="shared" si="1"/>
        <v>158186</v>
      </c>
      <c r="I15" s="40">
        <f t="shared" si="1"/>
        <v>0</v>
      </c>
      <c r="J15" s="40">
        <f t="shared" si="1"/>
        <v>0</v>
      </c>
      <c r="K15" s="40">
        <f t="shared" si="1"/>
        <v>0</v>
      </c>
      <c r="L15" s="40">
        <f t="shared" si="1"/>
        <v>0</v>
      </c>
      <c r="M15" s="40">
        <f t="shared" si="1"/>
        <v>0</v>
      </c>
      <c r="N15" s="40">
        <f t="shared" si="1"/>
        <v>0</v>
      </c>
      <c r="O15" s="41">
        <f t="shared" si="1"/>
        <v>17108035</v>
      </c>
      <c r="P15" s="42"/>
      <c r="Q15" s="11"/>
      <c r="R15" s="11"/>
      <c r="S15" s="11"/>
      <c r="T15" s="11"/>
      <c r="U15" s="11"/>
      <c r="V15" s="11"/>
      <c r="W15" s="11"/>
      <c r="X15" s="11"/>
      <c r="Y15" s="11"/>
      <c r="Z15" s="11"/>
      <c r="AA15" s="11"/>
    </row>
    <row r="16" spans="1:27" ht="19.7" customHeight="1" x14ac:dyDescent="0.15">
      <c r="A16" s="10"/>
      <c r="B16" s="43"/>
      <c r="C16" s="10"/>
      <c r="D16" s="10"/>
      <c r="E16" s="10"/>
      <c r="F16" s="10"/>
      <c r="G16" s="10"/>
      <c r="H16" s="10"/>
      <c r="I16" s="10"/>
      <c r="J16" s="10"/>
      <c r="K16" s="10"/>
      <c r="L16" s="10"/>
      <c r="M16" s="10"/>
      <c r="N16" s="10"/>
      <c r="O16" s="10"/>
      <c r="P16" s="10"/>
      <c r="Q16" s="11"/>
      <c r="R16" s="11"/>
      <c r="S16" s="11"/>
      <c r="T16" s="11"/>
      <c r="U16" s="11"/>
      <c r="V16" s="11"/>
      <c r="W16" s="11"/>
      <c r="X16" s="11"/>
      <c r="Y16" s="11"/>
      <c r="Z16" s="11"/>
      <c r="AA16" s="11"/>
    </row>
    <row r="17" spans="1:27" ht="19.7" customHeight="1" thickBot="1" x14ac:dyDescent="0.2">
      <c r="A17" s="10"/>
      <c r="B17" s="43"/>
      <c r="C17" s="10"/>
      <c r="D17" s="10"/>
      <c r="E17" s="10"/>
      <c r="F17" s="10"/>
      <c r="G17" s="10"/>
      <c r="H17" s="10"/>
      <c r="I17" s="10"/>
      <c r="J17" s="10"/>
      <c r="K17" s="10"/>
      <c r="L17" s="10"/>
      <c r="M17" s="10"/>
      <c r="N17" s="10"/>
      <c r="O17" s="10"/>
      <c r="P17" s="10"/>
      <c r="Q17" s="11"/>
      <c r="R17" s="11"/>
      <c r="S17" s="11"/>
      <c r="T17" s="11"/>
      <c r="U17" s="11"/>
      <c r="V17" s="11"/>
      <c r="W17" s="11"/>
      <c r="X17" s="11"/>
      <c r="Y17" s="11"/>
      <c r="Z17" s="11"/>
      <c r="AA17" s="11"/>
    </row>
    <row r="18" spans="1:27" ht="19.7" customHeight="1" thickBot="1" x14ac:dyDescent="0.2">
      <c r="A18" s="10"/>
      <c r="B18" s="345" t="s">
        <v>44</v>
      </c>
      <c r="C18" s="346"/>
      <c r="D18" s="346"/>
      <c r="E18" s="346"/>
      <c r="F18" s="346"/>
      <c r="G18" s="346"/>
      <c r="H18" s="346"/>
      <c r="I18" s="346"/>
      <c r="J18" s="346"/>
      <c r="K18" s="346"/>
      <c r="L18" s="346"/>
      <c r="M18" s="346"/>
      <c r="N18" s="346"/>
      <c r="O18" s="346"/>
      <c r="P18" s="347"/>
      <c r="Q18" s="11"/>
      <c r="R18" s="11"/>
      <c r="S18" s="11"/>
      <c r="T18" s="11"/>
      <c r="U18" s="11"/>
      <c r="V18" s="11"/>
      <c r="W18" s="11"/>
      <c r="X18" s="11"/>
      <c r="Y18" s="11"/>
      <c r="Z18" s="11"/>
      <c r="AA18" s="11"/>
    </row>
    <row r="19" spans="1:27" ht="40.5" customHeight="1" thickBot="1" x14ac:dyDescent="0.2">
      <c r="A19" s="10"/>
      <c r="B19" s="44" t="s">
        <v>18</v>
      </c>
      <c r="C19" s="45" t="s">
        <v>19</v>
      </c>
      <c r="D19" s="46" t="s">
        <v>20</v>
      </c>
      <c r="E19" s="46" t="s">
        <v>21</v>
      </c>
      <c r="F19" s="47" t="s">
        <v>22</v>
      </c>
      <c r="G19" s="46" t="s">
        <v>23</v>
      </c>
      <c r="H19" s="46" t="s">
        <v>24</v>
      </c>
      <c r="I19" s="47" t="s">
        <v>25</v>
      </c>
      <c r="J19" s="46" t="s">
        <v>26</v>
      </c>
      <c r="K19" s="46" t="s">
        <v>27</v>
      </c>
      <c r="L19" s="47" t="s">
        <v>28</v>
      </c>
      <c r="M19" s="46" t="s">
        <v>29</v>
      </c>
      <c r="N19" s="48" t="s">
        <v>30</v>
      </c>
      <c r="O19" s="49" t="s">
        <v>45</v>
      </c>
      <c r="P19" s="50" t="s">
        <v>32</v>
      </c>
      <c r="Q19" s="11"/>
      <c r="R19" s="11"/>
      <c r="S19" s="11"/>
      <c r="T19" s="11"/>
      <c r="U19" s="11"/>
      <c r="V19" s="11"/>
      <c r="W19" s="11"/>
      <c r="X19" s="11"/>
      <c r="Y19" s="11"/>
      <c r="Z19" s="11"/>
      <c r="AA19" s="11"/>
    </row>
    <row r="20" spans="1:27" ht="42.75" customHeight="1" x14ac:dyDescent="0.15">
      <c r="A20" s="10"/>
      <c r="B20" s="51" t="s">
        <v>46</v>
      </c>
      <c r="C20" s="52">
        <v>169894</v>
      </c>
      <c r="D20" s="20">
        <v>76567</v>
      </c>
      <c r="E20" s="20">
        <v>1369266</v>
      </c>
      <c r="F20" s="20">
        <v>776609</v>
      </c>
      <c r="G20" s="20">
        <v>2546303</v>
      </c>
      <c r="H20" s="20">
        <v>1263232</v>
      </c>
      <c r="I20" s="20">
        <v>0</v>
      </c>
      <c r="J20" s="20">
        <v>0</v>
      </c>
      <c r="K20" s="20">
        <v>0</v>
      </c>
      <c r="L20" s="20">
        <v>0</v>
      </c>
      <c r="M20" s="20">
        <v>0</v>
      </c>
      <c r="N20" s="53">
        <v>0</v>
      </c>
      <c r="O20" s="54">
        <f>SUM(C20:N20)</f>
        <v>6201871</v>
      </c>
      <c r="P20" s="55"/>
      <c r="Q20" s="11"/>
      <c r="R20" s="11"/>
      <c r="S20" s="11"/>
      <c r="T20" s="11"/>
      <c r="U20" s="11"/>
      <c r="V20" s="11"/>
      <c r="W20" s="11"/>
      <c r="X20" s="11"/>
      <c r="Y20" s="11"/>
      <c r="Z20" s="11"/>
      <c r="AA20" s="11"/>
    </row>
    <row r="21" spans="1:27" ht="42.75" customHeight="1" x14ac:dyDescent="0.15">
      <c r="A21" s="10"/>
      <c r="B21" s="56" t="s">
        <v>47</v>
      </c>
      <c r="C21" s="57">
        <v>0</v>
      </c>
      <c r="E21" s="26">
        <v>85000</v>
      </c>
      <c r="F21" s="26">
        <v>191400</v>
      </c>
      <c r="G21" s="26">
        <v>250500</v>
      </c>
      <c r="H21" s="26">
        <v>187000</v>
      </c>
      <c r="I21" s="26">
        <v>0</v>
      </c>
      <c r="J21" s="26">
        <v>0</v>
      </c>
      <c r="K21" s="26">
        <v>0</v>
      </c>
      <c r="L21" s="26">
        <v>0</v>
      </c>
      <c r="M21" s="26">
        <v>0</v>
      </c>
      <c r="N21" s="58">
        <v>0</v>
      </c>
      <c r="O21" s="59">
        <f>SUM(C21:N21)</f>
        <v>713900</v>
      </c>
      <c r="P21" s="60"/>
      <c r="Q21" s="11"/>
      <c r="R21" s="11"/>
      <c r="S21" s="11"/>
      <c r="T21" s="11"/>
      <c r="U21" s="11"/>
      <c r="V21" s="11"/>
      <c r="W21" s="11"/>
      <c r="X21" s="11"/>
      <c r="Y21" s="11"/>
      <c r="Z21" s="11"/>
      <c r="AA21" s="11"/>
    </row>
    <row r="22" spans="1:27" ht="42.75" customHeight="1" x14ac:dyDescent="0.15">
      <c r="A22" s="10"/>
      <c r="B22" s="56" t="s">
        <v>48</v>
      </c>
      <c r="C22" s="57">
        <v>0</v>
      </c>
      <c r="D22" s="26">
        <v>0</v>
      </c>
      <c r="E22" s="26">
        <v>0</v>
      </c>
      <c r="F22" s="26">
        <v>0</v>
      </c>
      <c r="G22" s="26">
        <v>0</v>
      </c>
      <c r="H22" s="26">
        <v>0</v>
      </c>
      <c r="I22" s="26">
        <v>0</v>
      </c>
      <c r="J22" s="26">
        <v>0</v>
      </c>
      <c r="K22" s="26">
        <v>0</v>
      </c>
      <c r="L22" s="26">
        <v>0</v>
      </c>
      <c r="M22" s="26">
        <v>0</v>
      </c>
      <c r="N22" s="58">
        <v>0</v>
      </c>
      <c r="O22" s="59">
        <f>SUM(C22:N22)</f>
        <v>0</v>
      </c>
      <c r="P22" s="60" t="s">
        <v>36</v>
      </c>
      <c r="Q22" s="11"/>
      <c r="R22" s="11"/>
      <c r="S22" s="11"/>
      <c r="T22" s="11"/>
      <c r="U22" s="11"/>
      <c r="V22" s="11"/>
      <c r="W22" s="11"/>
      <c r="X22" s="11"/>
      <c r="Y22" s="11"/>
      <c r="Z22" s="11"/>
      <c r="AA22" s="11"/>
    </row>
    <row r="23" spans="1:27" ht="42.75" customHeight="1" x14ac:dyDescent="0.15">
      <c r="A23" s="10"/>
      <c r="B23" s="56" t="s">
        <v>49</v>
      </c>
      <c r="C23" s="57">
        <v>0</v>
      </c>
      <c r="D23" s="26">
        <v>89093</v>
      </c>
      <c r="E23" s="26">
        <v>1992158</v>
      </c>
      <c r="F23" s="26">
        <v>1080441</v>
      </c>
      <c r="G23" s="26">
        <v>917840</v>
      </c>
      <c r="H23" s="26">
        <v>1270767</v>
      </c>
      <c r="I23" s="26">
        <v>0</v>
      </c>
      <c r="J23" s="26">
        <v>0</v>
      </c>
      <c r="K23" s="26">
        <v>0</v>
      </c>
      <c r="L23" s="26">
        <v>0</v>
      </c>
      <c r="M23" s="26">
        <v>0</v>
      </c>
      <c r="N23" s="58">
        <v>0</v>
      </c>
      <c r="O23" s="59">
        <f>SUM(C23:N23)</f>
        <v>5350299</v>
      </c>
      <c r="P23" s="60"/>
      <c r="Q23" s="11"/>
      <c r="R23" s="11"/>
      <c r="S23" s="11"/>
      <c r="T23" s="11"/>
      <c r="U23" s="11"/>
      <c r="V23" s="11"/>
      <c r="W23" s="11"/>
      <c r="X23" s="11"/>
      <c r="Y23" s="11"/>
      <c r="Z23" s="11"/>
      <c r="AA23" s="11"/>
    </row>
    <row r="24" spans="1:27" ht="42.75" customHeight="1" thickBot="1" x14ac:dyDescent="0.2">
      <c r="A24" s="10"/>
      <c r="B24" s="61" t="s">
        <v>50</v>
      </c>
      <c r="C24" s="62">
        <v>0</v>
      </c>
      <c r="D24" s="63">
        <v>0</v>
      </c>
      <c r="E24" s="63">
        <v>0</v>
      </c>
      <c r="F24" s="63">
        <v>0</v>
      </c>
      <c r="G24" s="63">
        <v>0</v>
      </c>
      <c r="H24" s="63">
        <v>0</v>
      </c>
      <c r="I24" s="63">
        <v>0</v>
      </c>
      <c r="J24" s="63">
        <v>0</v>
      </c>
      <c r="K24" s="63">
        <v>0</v>
      </c>
      <c r="L24" s="63">
        <v>0</v>
      </c>
      <c r="M24" s="63">
        <v>0</v>
      </c>
      <c r="N24" s="64">
        <v>0</v>
      </c>
      <c r="O24" s="65">
        <f t="shared" ref="O24" si="2">SUM(C24:E24)</f>
        <v>0</v>
      </c>
      <c r="P24" s="66"/>
      <c r="Q24" s="11"/>
      <c r="R24" s="11"/>
      <c r="S24" s="11"/>
      <c r="T24" s="11"/>
      <c r="U24" s="11"/>
      <c r="V24" s="11"/>
      <c r="W24" s="11"/>
      <c r="X24" s="11"/>
      <c r="Y24" s="11"/>
      <c r="Z24" s="11"/>
      <c r="AA24" s="11"/>
    </row>
    <row r="25" spans="1:27" ht="37.5" customHeight="1" thickBot="1" x14ac:dyDescent="0.2">
      <c r="A25" s="10"/>
      <c r="B25" s="67" t="s">
        <v>43</v>
      </c>
      <c r="C25" s="68">
        <f>SUM(C20:C24)</f>
        <v>169894</v>
      </c>
      <c r="D25" s="69">
        <f t="shared" ref="D25:N25" si="3">SUM(D20:D24)</f>
        <v>165660</v>
      </c>
      <c r="E25" s="69">
        <f t="shared" si="3"/>
        <v>3446424</v>
      </c>
      <c r="F25" s="69">
        <f t="shared" si="3"/>
        <v>2048450</v>
      </c>
      <c r="G25" s="69">
        <f t="shared" si="3"/>
        <v>3714643</v>
      </c>
      <c r="H25" s="69">
        <f t="shared" si="3"/>
        <v>2720999</v>
      </c>
      <c r="I25" s="69">
        <f t="shared" si="3"/>
        <v>0</v>
      </c>
      <c r="J25" s="69">
        <f t="shared" si="3"/>
        <v>0</v>
      </c>
      <c r="K25" s="69">
        <f t="shared" si="3"/>
        <v>0</v>
      </c>
      <c r="L25" s="69">
        <f t="shared" si="3"/>
        <v>0</v>
      </c>
      <c r="M25" s="69">
        <f t="shared" si="3"/>
        <v>0</v>
      </c>
      <c r="N25" s="70">
        <f t="shared" si="3"/>
        <v>0</v>
      </c>
      <c r="O25" s="41">
        <f>SUM(O20:O24)</f>
        <v>12266070</v>
      </c>
      <c r="P25" s="71"/>
      <c r="Q25" s="11"/>
      <c r="R25" s="11"/>
      <c r="S25" s="11"/>
      <c r="T25" s="11"/>
      <c r="U25" s="11"/>
      <c r="V25" s="11"/>
      <c r="W25" s="11"/>
      <c r="X25" s="11"/>
      <c r="Y25" s="11"/>
      <c r="Z25" s="11"/>
      <c r="AA25" s="11"/>
    </row>
    <row r="26" spans="1:27" ht="19.7" customHeight="1" x14ac:dyDescent="0.15">
      <c r="A26" s="10"/>
      <c r="B26" s="72"/>
      <c r="C26" s="73"/>
      <c r="D26" s="73"/>
      <c r="E26" s="74"/>
      <c r="F26" s="74"/>
      <c r="G26" s="74"/>
      <c r="H26" s="74"/>
      <c r="I26" s="74"/>
      <c r="J26" s="74"/>
      <c r="K26" s="74"/>
      <c r="L26" s="74"/>
      <c r="M26" s="74"/>
      <c r="N26" s="74"/>
      <c r="O26" s="74"/>
      <c r="P26" s="75"/>
      <c r="Q26" s="11"/>
      <c r="R26" s="11"/>
      <c r="S26" s="11"/>
      <c r="T26" s="11"/>
      <c r="U26" s="11"/>
      <c r="V26" s="11"/>
      <c r="W26" s="11"/>
      <c r="X26" s="11"/>
      <c r="Y26" s="11"/>
      <c r="Z26" s="11"/>
      <c r="AA26" s="11"/>
    </row>
    <row r="27" spans="1:27" ht="19.7" customHeight="1" thickBot="1" x14ac:dyDescent="0.2">
      <c r="A27" s="10"/>
      <c r="B27" s="72"/>
      <c r="C27" s="73"/>
      <c r="D27" s="73"/>
      <c r="E27" s="74"/>
      <c r="F27" s="74"/>
      <c r="G27" s="74"/>
      <c r="H27" s="74"/>
      <c r="I27" s="74"/>
      <c r="J27" s="74"/>
      <c r="K27" s="74"/>
      <c r="L27" s="74"/>
      <c r="M27" s="74"/>
      <c r="N27" s="74"/>
      <c r="O27" s="74"/>
      <c r="P27" s="75"/>
      <c r="Q27" s="11"/>
      <c r="R27" s="11"/>
      <c r="S27" s="11"/>
      <c r="T27" s="11"/>
      <c r="U27" s="11"/>
      <c r="V27" s="11"/>
      <c r="W27" s="11"/>
      <c r="X27" s="11"/>
      <c r="Y27" s="11"/>
      <c r="Z27" s="11"/>
      <c r="AA27" s="11"/>
    </row>
    <row r="28" spans="1:27" ht="19.7" customHeight="1" thickBot="1" x14ac:dyDescent="0.2">
      <c r="A28" s="10"/>
      <c r="B28" s="345" t="s">
        <v>51</v>
      </c>
      <c r="C28" s="346"/>
      <c r="D28" s="346"/>
      <c r="E28" s="346"/>
      <c r="F28" s="346"/>
      <c r="G28" s="346"/>
      <c r="H28" s="346"/>
      <c r="I28" s="346"/>
      <c r="J28" s="346"/>
      <c r="K28" s="346"/>
      <c r="L28" s="346"/>
      <c r="M28" s="346"/>
      <c r="N28" s="346"/>
      <c r="O28" s="346"/>
      <c r="P28" s="347"/>
      <c r="Q28" s="11"/>
      <c r="R28" s="11"/>
      <c r="S28" s="11"/>
      <c r="T28" s="11"/>
      <c r="U28" s="11"/>
      <c r="V28" s="11"/>
      <c r="W28" s="11"/>
      <c r="X28" s="11"/>
      <c r="Y28" s="11"/>
      <c r="Z28" s="11"/>
      <c r="AA28" s="11"/>
    </row>
    <row r="29" spans="1:27" ht="41.45" customHeight="1" x14ac:dyDescent="0.15">
      <c r="A29" s="10"/>
      <c r="B29" s="341" t="s">
        <v>52</v>
      </c>
      <c r="C29" s="76" t="s">
        <v>19</v>
      </c>
      <c r="D29" s="76" t="s">
        <v>20</v>
      </c>
      <c r="E29" s="76" t="s">
        <v>21</v>
      </c>
      <c r="F29" s="76" t="s">
        <v>22</v>
      </c>
      <c r="G29" s="76" t="s">
        <v>23</v>
      </c>
      <c r="H29" s="76" t="s">
        <v>24</v>
      </c>
      <c r="I29" s="76" t="s">
        <v>25</v>
      </c>
      <c r="J29" s="76" t="s">
        <v>26</v>
      </c>
      <c r="K29" s="76" t="s">
        <v>27</v>
      </c>
      <c r="L29" s="76" t="s">
        <v>28</v>
      </c>
      <c r="M29" s="76" t="s">
        <v>29</v>
      </c>
      <c r="N29" s="76" t="s">
        <v>30</v>
      </c>
      <c r="O29" s="76" t="s">
        <v>53</v>
      </c>
      <c r="P29" s="77" t="s">
        <v>32</v>
      </c>
      <c r="Q29" s="11"/>
      <c r="R29" s="11"/>
      <c r="S29" s="11"/>
      <c r="T29" s="11"/>
      <c r="U29" s="11"/>
      <c r="V29" s="11"/>
      <c r="W29" s="11"/>
      <c r="X29" s="11"/>
      <c r="Y29" s="11"/>
      <c r="Z29" s="11"/>
      <c r="AA29" s="11"/>
    </row>
    <row r="30" spans="1:27" ht="41.45" customHeight="1" thickBot="1" x14ac:dyDescent="0.2">
      <c r="A30" s="10"/>
      <c r="B30" s="342"/>
      <c r="C30" s="78">
        <f>C15-C25</f>
        <v>1841452</v>
      </c>
      <c r="D30" s="78">
        <f t="shared" ref="D30:O30" si="4">D15-D25</f>
        <v>500035</v>
      </c>
      <c r="E30" s="78">
        <f t="shared" si="4"/>
        <v>9918085</v>
      </c>
      <c r="F30" s="78">
        <f t="shared" si="4"/>
        <v>-1688216</v>
      </c>
      <c r="G30" s="78">
        <f t="shared" si="4"/>
        <v>-3166578</v>
      </c>
      <c r="H30" s="78">
        <f t="shared" si="4"/>
        <v>-2562813</v>
      </c>
      <c r="I30" s="78">
        <f t="shared" si="4"/>
        <v>0</v>
      </c>
      <c r="J30" s="78">
        <f t="shared" si="4"/>
        <v>0</v>
      </c>
      <c r="K30" s="78">
        <f t="shared" si="4"/>
        <v>0</v>
      </c>
      <c r="L30" s="78">
        <f t="shared" si="4"/>
        <v>0</v>
      </c>
      <c r="M30" s="78">
        <f t="shared" si="4"/>
        <v>0</v>
      </c>
      <c r="N30" s="78">
        <f t="shared" si="4"/>
        <v>0</v>
      </c>
      <c r="O30" s="78">
        <f t="shared" si="4"/>
        <v>4841965</v>
      </c>
      <c r="P30" s="79"/>
      <c r="Q30" s="11"/>
      <c r="R30" s="11"/>
      <c r="S30" s="11"/>
      <c r="T30" s="11"/>
      <c r="U30" s="11"/>
      <c r="V30" s="11"/>
      <c r="W30" s="11"/>
      <c r="X30" s="11"/>
      <c r="Y30" s="11"/>
      <c r="Z30" s="11"/>
      <c r="AA30" s="11"/>
    </row>
    <row r="31" spans="1:27" ht="30.75" customHeight="1" x14ac:dyDescent="0.15">
      <c r="A31" s="10"/>
      <c r="B31" s="80"/>
      <c r="C31" s="73"/>
      <c r="D31" s="73"/>
      <c r="E31" s="74"/>
      <c r="F31" s="74"/>
      <c r="G31" s="74"/>
      <c r="H31" s="74"/>
      <c r="I31" s="74"/>
      <c r="J31" s="74"/>
      <c r="K31" s="74"/>
      <c r="L31" s="74"/>
      <c r="M31" s="74"/>
      <c r="N31" s="74"/>
      <c r="O31" s="74"/>
      <c r="P31" s="75"/>
      <c r="Q31" s="11"/>
      <c r="R31" s="11"/>
      <c r="S31" s="11"/>
      <c r="T31" s="11"/>
      <c r="U31" s="11"/>
      <c r="V31" s="11"/>
      <c r="W31" s="11"/>
      <c r="X31" s="11"/>
      <c r="Y31" s="11"/>
      <c r="Z31" s="11"/>
      <c r="AA31" s="11"/>
    </row>
    <row r="32" spans="1:27" ht="13.5" customHeight="1" x14ac:dyDescent="0.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ht="12.75" customHeight="1" x14ac:dyDescent="0.15">
      <c r="A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ht="12.75" customHeight="1" x14ac:dyDescent="0.15">
      <c r="A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12.75" customHeight="1" x14ac:dyDescent="0.15">
      <c r="A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12.75" customHeight="1" x14ac:dyDescent="0.15">
      <c r="A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ht="12.75" customHeight="1" x14ac:dyDescent="0.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2.75" customHeight="1" x14ac:dyDescent="0.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ht="12.75" customHeight="1" x14ac:dyDescent="0.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12.75" customHeight="1" x14ac:dyDescent="0.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2.75" customHeight="1" x14ac:dyDescent="0.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ht="12.75" customHeight="1" x14ac:dyDescent="0.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12.75" customHeight="1" x14ac:dyDescent="0.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12.75" customHeight="1" x14ac:dyDescent="0.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12.75" customHeight="1" x14ac:dyDescent="0.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ht="12.7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2.75" customHeight="1"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12.75" customHeight="1"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ht="12.75"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2.75"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ht="12.75" customHeight="1" x14ac:dyDescent="0.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ht="12.75" customHeight="1" x14ac:dyDescent="0.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2.75" customHeight="1" x14ac:dyDescent="0.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2.75" customHeight="1"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2.75" customHeight="1"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2.75" customHeight="1"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2.75" customHeight="1"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2.75" customHeigh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2.75" customHeight="1" x14ac:dyDescent="0.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2.75" customHeight="1" x14ac:dyDescent="0.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2.7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2.7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2.7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2.75" customHeight="1" x14ac:dyDescent="0.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2.75" customHeight="1" x14ac:dyDescent="0.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2.75" customHeight="1" x14ac:dyDescent="0.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2.75" customHeight="1" x14ac:dyDescent="0.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2.75" customHeight="1" x14ac:dyDescent="0.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2.75" customHeight="1" x14ac:dyDescent="0.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2.75" customHeight="1" x14ac:dyDescent="0.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2.75" customHeight="1" x14ac:dyDescent="0.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2.75" customHeight="1" x14ac:dyDescent="0.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2.75" customHeight="1" x14ac:dyDescent="0.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2.75" customHeight="1" x14ac:dyDescent="0.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2.75" customHeight="1" x14ac:dyDescent="0.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2.75" customHeigh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2.75" customHeight="1" x14ac:dyDescent="0.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2.75" customHeight="1" x14ac:dyDescent="0.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2.75" customHeight="1" x14ac:dyDescent="0.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2.75" customHeight="1" x14ac:dyDescent="0.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2.75" customHeight="1" x14ac:dyDescent="0.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2.75" customHeight="1" x14ac:dyDescent="0.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2.75" customHeight="1"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2.75" customHeight="1" x14ac:dyDescent="0.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2.75" customHeight="1" x14ac:dyDescent="0.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2.75" customHeight="1" x14ac:dyDescent="0.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2.75" customHeight="1" x14ac:dyDescent="0.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2.75" customHeight="1" x14ac:dyDescent="0.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2.75" customHeight="1" x14ac:dyDescent="0.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2.75" customHeight="1" x14ac:dyDescent="0.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2.75" customHeight="1" x14ac:dyDescent="0.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2.75" customHeight="1" x14ac:dyDescent="0.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2.75" customHeight="1" x14ac:dyDescent="0.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2.75" customHeight="1" x14ac:dyDescent="0.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2.75" customHeight="1" x14ac:dyDescent="0.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2.75" customHeight="1" x14ac:dyDescent="0.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2.75" customHeight="1" x14ac:dyDescent="0.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2.75" customHeight="1"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2.75" customHeight="1"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2.75" customHeight="1"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2.75" customHeight="1"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2.7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2.75" customHeight="1"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2.75"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2.75"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2.75"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2.7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2.75"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2.75"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2.75"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2.75"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2.75" customHeight="1"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2.75" customHeight="1"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2.75" customHeight="1"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2.75" customHeight="1"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2.75" customHeight="1"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2.75" customHeight="1" x14ac:dyDescent="0.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2.75" customHeight="1" x14ac:dyDescent="0.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2.75" customHeight="1" x14ac:dyDescent="0.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2.75" customHeight="1" x14ac:dyDescent="0.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2.75" customHeight="1"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2.75" customHeight="1" x14ac:dyDescent="0.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2.75" customHeight="1"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2.75" customHeight="1"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2.75" customHeight="1"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2.75" customHeight="1"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2.75" customHeight="1"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2.75" customHeight="1" x14ac:dyDescent="0.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2.75" customHeight="1" x14ac:dyDescent="0.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2.75" customHeight="1" x14ac:dyDescent="0.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2.75" customHeight="1" x14ac:dyDescent="0.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2.75" customHeight="1" x14ac:dyDescent="0.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2.75" customHeight="1" x14ac:dyDescent="0.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2.75" customHeight="1"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2.75" customHeight="1"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2.75" customHeight="1" x14ac:dyDescent="0.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2.75" customHeight="1" x14ac:dyDescent="0.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2.75" customHeight="1"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2.75" customHeight="1" x14ac:dyDescent="0.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2.75" customHeight="1" x14ac:dyDescent="0.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2.75" customHeight="1" x14ac:dyDescent="0.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2.75" customHeight="1" x14ac:dyDescent="0.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2.75" customHeight="1" x14ac:dyDescent="0.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2.75" customHeight="1" x14ac:dyDescent="0.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2.75" customHeight="1" x14ac:dyDescent="0.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2.75" customHeight="1"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2.75" customHeight="1" x14ac:dyDescent="0.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2.75"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2.75" customHeight="1" x14ac:dyDescent="0.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2.75" customHeight="1" x14ac:dyDescent="0.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2.75" customHeight="1"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2.75" customHeight="1" x14ac:dyDescent="0.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2.75" customHeight="1" x14ac:dyDescent="0.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2.75" customHeight="1"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2.75" customHeight="1" x14ac:dyDescent="0.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2.75" customHeight="1" x14ac:dyDescent="0.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2.75" customHeight="1" x14ac:dyDescent="0.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2.75" customHeight="1" x14ac:dyDescent="0.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2.75" customHeight="1" x14ac:dyDescent="0.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2.75" customHeight="1" x14ac:dyDescent="0.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2.75" customHeight="1" x14ac:dyDescent="0.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2.75" customHeight="1" x14ac:dyDescent="0.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2.75" customHeight="1" x14ac:dyDescent="0.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2.75" customHeight="1" x14ac:dyDescent="0.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2.75" customHeight="1" x14ac:dyDescent="0.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2.75" customHeight="1" x14ac:dyDescent="0.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2.75" customHeight="1" x14ac:dyDescent="0.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2.75" customHeight="1" x14ac:dyDescent="0.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2.75" customHeight="1" x14ac:dyDescent="0.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2.75" customHeight="1" x14ac:dyDescent="0.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2.75" customHeight="1" x14ac:dyDescent="0.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2.75" customHeight="1" x14ac:dyDescent="0.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2.75" customHeight="1" x14ac:dyDescent="0.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2.75" customHeight="1" x14ac:dyDescent="0.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2.75" customHeight="1" x14ac:dyDescent="0.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2.75" customHeight="1" x14ac:dyDescent="0.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2.75" customHeight="1" x14ac:dyDescent="0.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2.75" customHeight="1" x14ac:dyDescent="0.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2.75" customHeight="1" x14ac:dyDescent="0.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2.75" customHeight="1" x14ac:dyDescent="0.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2.75" customHeight="1" x14ac:dyDescent="0.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2.75" customHeight="1" x14ac:dyDescent="0.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2.75" customHeight="1" x14ac:dyDescent="0.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2.75" customHeight="1" x14ac:dyDescent="0.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2.75" customHeight="1" x14ac:dyDescent="0.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2.75" customHeight="1" x14ac:dyDescent="0.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2.75" customHeight="1" x14ac:dyDescent="0.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2.75" customHeight="1" x14ac:dyDescent="0.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2.75" customHeight="1" x14ac:dyDescent="0.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2.75" customHeight="1" x14ac:dyDescent="0.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2.75" customHeight="1" x14ac:dyDescent="0.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2.75" customHeight="1" x14ac:dyDescent="0.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2.75" customHeight="1" x14ac:dyDescent="0.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2.75" customHeight="1" x14ac:dyDescent="0.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2.75" customHeight="1" x14ac:dyDescent="0.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2.75" customHeight="1" x14ac:dyDescent="0.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2.75" customHeight="1" x14ac:dyDescent="0.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2.75" customHeight="1" x14ac:dyDescent="0.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2.75" customHeight="1" x14ac:dyDescent="0.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2.75" customHeight="1" x14ac:dyDescent="0.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2.75" customHeight="1" x14ac:dyDescent="0.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2.75" customHeight="1" x14ac:dyDescent="0.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2.75" customHeight="1" x14ac:dyDescent="0.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2.75" customHeight="1" x14ac:dyDescent="0.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2.75" customHeight="1" x14ac:dyDescent="0.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2.75" customHeight="1" x14ac:dyDescent="0.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2.75" customHeight="1" x14ac:dyDescent="0.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2.75" customHeight="1" x14ac:dyDescent="0.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2.75" customHeight="1" x14ac:dyDescent="0.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2.75" customHeight="1" x14ac:dyDescent="0.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2.75" customHeight="1" x14ac:dyDescent="0.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2.75" customHeight="1" x14ac:dyDescent="0.1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2.75" customHeight="1" x14ac:dyDescent="0.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2.75" customHeight="1" x14ac:dyDescent="0.1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2.75" customHeight="1" x14ac:dyDescent="0.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2.75" customHeight="1" x14ac:dyDescent="0.1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2.75" customHeight="1" x14ac:dyDescent="0.1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2.75" customHeight="1" x14ac:dyDescent="0.1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2.75" customHeight="1" x14ac:dyDescent="0.1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2.75" customHeight="1" x14ac:dyDescent="0.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2.75" customHeight="1" x14ac:dyDescent="0.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2.75" customHeight="1" x14ac:dyDescent="0.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2.75" customHeight="1" x14ac:dyDescent="0.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2.75" customHeight="1" x14ac:dyDescent="0.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2.75" customHeight="1" x14ac:dyDescent="0.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2.75" customHeight="1" x14ac:dyDescent="0.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2.75" customHeight="1" x14ac:dyDescent="0.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2.75" customHeight="1" x14ac:dyDescent="0.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2.75" customHeight="1" x14ac:dyDescent="0.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2.75" customHeight="1" x14ac:dyDescent="0.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2.75" customHeight="1" x14ac:dyDescent="0.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2.75" customHeight="1" x14ac:dyDescent="0.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2.75" customHeight="1" x14ac:dyDescent="0.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2.75" customHeight="1" x14ac:dyDescent="0.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2.75" customHeight="1" x14ac:dyDescent="0.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2.75" customHeight="1" x14ac:dyDescent="0.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2.75" customHeight="1" x14ac:dyDescent="0.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2.75" customHeight="1" x14ac:dyDescent="0.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2.75" customHeight="1" x14ac:dyDescent="0.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2.75" customHeight="1" x14ac:dyDescent="0.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2.75" customHeight="1" x14ac:dyDescent="0.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2.75" customHeight="1" x14ac:dyDescent="0.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2.75" customHeight="1" x14ac:dyDescent="0.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2.75" customHeight="1" x14ac:dyDescent="0.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2.75" customHeight="1" x14ac:dyDescent="0.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2.75" customHeight="1" x14ac:dyDescent="0.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2.75" customHeight="1" x14ac:dyDescent="0.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2.75" customHeight="1" x14ac:dyDescent="0.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2.75" customHeight="1" x14ac:dyDescent="0.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2.75" customHeight="1" x14ac:dyDescent="0.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2.75" customHeight="1" x14ac:dyDescent="0.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2.75" customHeight="1" x14ac:dyDescent="0.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2.75" customHeight="1" x14ac:dyDescent="0.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2.75" customHeight="1" x14ac:dyDescent="0.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2.75" customHeight="1" x14ac:dyDescent="0.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2.75" customHeight="1" x14ac:dyDescent="0.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2.75" customHeight="1" x14ac:dyDescent="0.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2.75" customHeight="1" x14ac:dyDescent="0.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2.75" customHeight="1" x14ac:dyDescent="0.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2.75" customHeight="1" x14ac:dyDescent="0.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2.75" customHeight="1" x14ac:dyDescent="0.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2.75" customHeight="1" x14ac:dyDescent="0.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2.75" customHeight="1" x14ac:dyDescent="0.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2.75" customHeight="1" x14ac:dyDescent="0.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2.75" customHeight="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2.75" customHeight="1" x14ac:dyDescent="0.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2.75" customHeight="1" x14ac:dyDescent="0.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2.75" customHeight="1" x14ac:dyDescent="0.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2.75" customHeight="1" x14ac:dyDescent="0.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2.75" customHeight="1" x14ac:dyDescent="0.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2.75" customHeight="1" x14ac:dyDescent="0.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2.75" customHeight="1" x14ac:dyDescent="0.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2.75" customHeight="1" x14ac:dyDescent="0.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2.75" customHeight="1" x14ac:dyDescent="0.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2.75" customHeight="1" x14ac:dyDescent="0.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2.75" customHeight="1" x14ac:dyDescent="0.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2.75" customHeight="1" x14ac:dyDescent="0.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2.75" customHeight="1" x14ac:dyDescent="0.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2.75" customHeight="1" x14ac:dyDescent="0.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2.75" customHeight="1" x14ac:dyDescent="0.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2.75" customHeight="1" x14ac:dyDescent="0.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2.75" customHeight="1" x14ac:dyDescent="0.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2.75" customHeight="1" x14ac:dyDescent="0.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2.75" customHeight="1" x14ac:dyDescent="0.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2.75" customHeight="1" x14ac:dyDescent="0.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2.75" customHeight="1" x14ac:dyDescent="0.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2.75" customHeight="1" x14ac:dyDescent="0.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2.75" customHeight="1" x14ac:dyDescent="0.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2.75" customHeight="1" x14ac:dyDescent="0.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2.75" customHeight="1" x14ac:dyDescent="0.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2.75" customHeight="1" x14ac:dyDescent="0.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2.75" customHeight="1" x14ac:dyDescent="0.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2.75" customHeight="1" x14ac:dyDescent="0.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2.75" customHeight="1" x14ac:dyDescent="0.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2.75" customHeight="1" x14ac:dyDescent="0.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2.75" customHeight="1" x14ac:dyDescent="0.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2.75" customHeight="1" x14ac:dyDescent="0.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2.75" customHeight="1" x14ac:dyDescent="0.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2.75" customHeight="1" x14ac:dyDescent="0.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2.75" customHeight="1" x14ac:dyDescent="0.1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2.75" customHeight="1" x14ac:dyDescent="0.1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2.75" customHeight="1" x14ac:dyDescent="0.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2.75" customHeight="1" x14ac:dyDescent="0.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2.75" customHeight="1" x14ac:dyDescent="0.1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2.75" customHeight="1" x14ac:dyDescent="0.1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2.75" customHeight="1" x14ac:dyDescent="0.1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2.75" customHeight="1" x14ac:dyDescent="0.1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2.75" customHeight="1" x14ac:dyDescent="0.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2.75" customHeight="1" x14ac:dyDescent="0.1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2.75" customHeight="1" x14ac:dyDescent="0.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2.75" customHeight="1" x14ac:dyDescent="0.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2.75" customHeight="1" x14ac:dyDescent="0.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2.75" customHeight="1" x14ac:dyDescent="0.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2.75" customHeight="1" x14ac:dyDescent="0.1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2.75" customHeight="1" x14ac:dyDescent="0.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2.75" customHeight="1" x14ac:dyDescent="0.1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2.75" customHeight="1" x14ac:dyDescent="0.1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2.75" customHeight="1" x14ac:dyDescent="0.1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2.75" customHeight="1" x14ac:dyDescent="0.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2.75" customHeight="1" x14ac:dyDescent="0.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2.75" customHeight="1" x14ac:dyDescent="0.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2.75" customHeight="1" x14ac:dyDescent="0.1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2.75" customHeight="1" x14ac:dyDescent="0.1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2.75" customHeight="1" x14ac:dyDescent="0.1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2.75" customHeight="1" x14ac:dyDescent="0.1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2.75" customHeight="1" x14ac:dyDescent="0.1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2.75" customHeight="1" x14ac:dyDescent="0.1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2.75" customHeight="1" x14ac:dyDescent="0.1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2.75" customHeight="1" x14ac:dyDescent="0.1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2.75" customHeight="1" x14ac:dyDescent="0.1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2.75" customHeight="1" x14ac:dyDescent="0.1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2.75" customHeight="1" x14ac:dyDescent="0.1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2.75" customHeight="1" x14ac:dyDescent="0.1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2.75" customHeight="1" x14ac:dyDescent="0.1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2.75" customHeight="1" x14ac:dyDescent="0.1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2.75" customHeight="1" x14ac:dyDescent="0.1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2.75" customHeight="1" x14ac:dyDescent="0.1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2.75" customHeight="1" x14ac:dyDescent="0.1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2.75" customHeight="1" x14ac:dyDescent="0.1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2.75" customHeight="1" x14ac:dyDescent="0.1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2.75" customHeight="1" x14ac:dyDescent="0.1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2.75" customHeight="1" x14ac:dyDescent="0.1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2.75" customHeight="1" x14ac:dyDescent="0.1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2.75" customHeight="1" x14ac:dyDescent="0.1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2.75" customHeight="1" x14ac:dyDescent="0.1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2.75" customHeight="1" x14ac:dyDescent="0.1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2.75" customHeight="1" x14ac:dyDescent="0.1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2.75" customHeight="1" x14ac:dyDescent="0.1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2.75" customHeight="1" x14ac:dyDescent="0.1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2.75" customHeight="1" x14ac:dyDescent="0.1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2.75" customHeight="1" x14ac:dyDescent="0.1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2.75" customHeight="1" x14ac:dyDescent="0.1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2.75" customHeight="1" x14ac:dyDescent="0.1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2.75" customHeight="1" x14ac:dyDescent="0.1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2.75" customHeight="1" x14ac:dyDescent="0.1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2.75" customHeight="1" x14ac:dyDescent="0.1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2.75" customHeight="1" x14ac:dyDescent="0.1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2.75" customHeight="1" x14ac:dyDescent="0.1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2.75" customHeight="1" x14ac:dyDescent="0.1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2.75" customHeight="1" x14ac:dyDescent="0.1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2.75" customHeight="1" x14ac:dyDescent="0.1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2.75" customHeight="1" x14ac:dyDescent="0.1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2.75" customHeight="1" x14ac:dyDescent="0.1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2.75" customHeight="1" x14ac:dyDescent="0.1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2.75" customHeight="1" x14ac:dyDescent="0.1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2.75" customHeight="1" x14ac:dyDescent="0.1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2.75" customHeight="1" x14ac:dyDescent="0.1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2.75" customHeight="1" x14ac:dyDescent="0.1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2.75" customHeight="1" x14ac:dyDescent="0.1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2.75" customHeight="1" x14ac:dyDescent="0.1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2.75" customHeight="1" x14ac:dyDescent="0.1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2.75" customHeight="1" x14ac:dyDescent="0.1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2.75" customHeight="1" x14ac:dyDescent="0.1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2.75" customHeight="1" x14ac:dyDescent="0.1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2.75" customHeight="1" x14ac:dyDescent="0.1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2.75" customHeight="1" x14ac:dyDescent="0.1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2.75" customHeight="1" x14ac:dyDescent="0.1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2.75" customHeight="1" x14ac:dyDescent="0.1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2.75" customHeight="1" x14ac:dyDescent="0.1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2.75" customHeight="1" x14ac:dyDescent="0.1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2.75" customHeight="1" x14ac:dyDescent="0.1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2.75" customHeight="1" x14ac:dyDescent="0.1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2.75" customHeight="1" x14ac:dyDescent="0.1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2.75" customHeight="1" x14ac:dyDescent="0.1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2.75" customHeight="1" x14ac:dyDescent="0.1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2.75" customHeight="1" x14ac:dyDescent="0.1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2.75" customHeight="1" x14ac:dyDescent="0.1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2.75" customHeight="1" x14ac:dyDescent="0.1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2.75" customHeight="1" x14ac:dyDescent="0.1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2.75" customHeight="1" x14ac:dyDescent="0.1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2.75" customHeight="1" x14ac:dyDescent="0.1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2.75" customHeight="1" x14ac:dyDescent="0.1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2.75" customHeight="1" x14ac:dyDescent="0.1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2.75" customHeight="1" x14ac:dyDescent="0.1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2.75" customHeight="1" x14ac:dyDescent="0.1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2.75" customHeight="1" x14ac:dyDescent="0.1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2.75" customHeight="1" x14ac:dyDescent="0.1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2.75" customHeight="1" x14ac:dyDescent="0.1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2.75" customHeight="1" x14ac:dyDescent="0.1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2.75" customHeight="1" x14ac:dyDescent="0.1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2.75" customHeight="1" x14ac:dyDescent="0.1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2.75" customHeight="1" x14ac:dyDescent="0.1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2.75" customHeight="1" x14ac:dyDescent="0.1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2.75" customHeight="1" x14ac:dyDescent="0.1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2.75" customHeight="1" x14ac:dyDescent="0.1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2.75" customHeight="1" x14ac:dyDescent="0.1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2.75" customHeight="1" x14ac:dyDescent="0.1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2.75" customHeight="1" x14ac:dyDescent="0.1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2.75" customHeight="1" x14ac:dyDescent="0.1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2.75" customHeight="1" x14ac:dyDescent="0.1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2.75" customHeight="1" x14ac:dyDescent="0.1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2.75" customHeight="1" x14ac:dyDescent="0.1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2.75" customHeight="1" x14ac:dyDescent="0.1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2.75" customHeight="1" x14ac:dyDescent="0.1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2.75" customHeight="1" x14ac:dyDescent="0.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2.75" customHeight="1" x14ac:dyDescent="0.1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2.75" customHeight="1" x14ac:dyDescent="0.1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2.75" customHeight="1" x14ac:dyDescent="0.1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2.75" customHeight="1" x14ac:dyDescent="0.1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2.75" customHeight="1" x14ac:dyDescent="0.1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2.75" customHeight="1" x14ac:dyDescent="0.1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2.75" customHeight="1" x14ac:dyDescent="0.1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2.75" customHeight="1" x14ac:dyDescent="0.1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2.75" customHeight="1" x14ac:dyDescent="0.1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2.75" customHeight="1" x14ac:dyDescent="0.1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2.75" customHeight="1" x14ac:dyDescent="0.1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2.75" customHeight="1" x14ac:dyDescent="0.1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2.75" customHeight="1" x14ac:dyDescent="0.1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2.75" customHeight="1" x14ac:dyDescent="0.1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2.75" customHeight="1" x14ac:dyDescent="0.1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2.75" customHeight="1" x14ac:dyDescent="0.1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2.75" customHeight="1" x14ac:dyDescent="0.1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2.75" customHeight="1" x14ac:dyDescent="0.1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2.75" customHeight="1" x14ac:dyDescent="0.1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2.75" customHeight="1" x14ac:dyDescent="0.1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2.75" customHeight="1" x14ac:dyDescent="0.1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2.75" customHeight="1" x14ac:dyDescent="0.1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2.75" customHeight="1" x14ac:dyDescent="0.1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2.75" customHeight="1" x14ac:dyDescent="0.1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2.75" customHeight="1" x14ac:dyDescent="0.1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2.75" customHeight="1" x14ac:dyDescent="0.1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2.75" customHeight="1" x14ac:dyDescent="0.1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2.75" customHeight="1" x14ac:dyDescent="0.1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2.75" customHeight="1" x14ac:dyDescent="0.1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2.75" customHeight="1" x14ac:dyDescent="0.1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2.75" customHeight="1" x14ac:dyDescent="0.1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2.75" customHeight="1" x14ac:dyDescent="0.1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2.75" customHeight="1" x14ac:dyDescent="0.1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2.75" customHeight="1" x14ac:dyDescent="0.1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2.75" customHeight="1" x14ac:dyDescent="0.1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2.75" customHeight="1" x14ac:dyDescent="0.1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2.75" customHeight="1" x14ac:dyDescent="0.1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2.75" customHeight="1" x14ac:dyDescent="0.1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2.75" customHeight="1" x14ac:dyDescent="0.1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2.75" customHeight="1" x14ac:dyDescent="0.1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2.75" customHeight="1" x14ac:dyDescent="0.1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2.75" customHeight="1" x14ac:dyDescent="0.1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2.75" customHeight="1" x14ac:dyDescent="0.1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2.75" customHeight="1" x14ac:dyDescent="0.1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2.75" customHeight="1" x14ac:dyDescent="0.1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2.75" customHeight="1" x14ac:dyDescent="0.1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2.75" customHeight="1" x14ac:dyDescent="0.1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2.75" customHeight="1" x14ac:dyDescent="0.1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2.75" customHeight="1" x14ac:dyDescent="0.1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2.75" customHeight="1" x14ac:dyDescent="0.1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2.75" customHeight="1" x14ac:dyDescent="0.1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2.75" customHeight="1" x14ac:dyDescent="0.1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2.75" customHeight="1" x14ac:dyDescent="0.1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2.75" customHeight="1" x14ac:dyDescent="0.1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2.75" customHeight="1" x14ac:dyDescent="0.1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2.75" customHeight="1" x14ac:dyDescent="0.1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2.75" customHeight="1" x14ac:dyDescent="0.1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2.75" customHeight="1" x14ac:dyDescent="0.1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2.75" customHeight="1" x14ac:dyDescent="0.1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2.75" customHeight="1" x14ac:dyDescent="0.1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2.75" customHeight="1" x14ac:dyDescent="0.1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2.75" customHeight="1" x14ac:dyDescent="0.1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2.75" customHeight="1" x14ac:dyDescent="0.1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2.75" customHeight="1" x14ac:dyDescent="0.1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2.75" customHeight="1" x14ac:dyDescent="0.1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2.75" customHeight="1" x14ac:dyDescent="0.1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2.75" customHeight="1" x14ac:dyDescent="0.1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2.75" customHeight="1" x14ac:dyDescent="0.1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2.75" customHeight="1" x14ac:dyDescent="0.1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2.75" customHeight="1" x14ac:dyDescent="0.1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2.75" customHeight="1" x14ac:dyDescent="0.1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2.75" customHeight="1" x14ac:dyDescent="0.1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2.75" customHeight="1" x14ac:dyDescent="0.1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2.75" customHeight="1" x14ac:dyDescent="0.1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2.75" customHeight="1" x14ac:dyDescent="0.1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2.75" customHeight="1" x14ac:dyDescent="0.1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2.75" customHeight="1" x14ac:dyDescent="0.1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2.75" customHeight="1" x14ac:dyDescent="0.1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2.75" customHeight="1" x14ac:dyDescent="0.1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2.75" customHeight="1" x14ac:dyDescent="0.1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2.75" customHeight="1" x14ac:dyDescent="0.1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2.75" customHeight="1" x14ac:dyDescent="0.1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2.75" customHeight="1" x14ac:dyDescent="0.1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2.75" customHeight="1" x14ac:dyDescent="0.1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2.75" customHeight="1" x14ac:dyDescent="0.1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2.75" customHeight="1" x14ac:dyDescent="0.1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2.75" customHeight="1" x14ac:dyDescent="0.1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2.75" customHeight="1" x14ac:dyDescent="0.1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2.75" customHeight="1" x14ac:dyDescent="0.1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2.75" customHeight="1" x14ac:dyDescent="0.1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2.75" customHeight="1" x14ac:dyDescent="0.1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2.75" customHeight="1" x14ac:dyDescent="0.1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2.75" customHeight="1" x14ac:dyDescent="0.1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2.75" customHeight="1" x14ac:dyDescent="0.1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2.75" customHeight="1" x14ac:dyDescent="0.1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2.75" customHeight="1" x14ac:dyDescent="0.1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2.75" customHeight="1" x14ac:dyDescent="0.1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2.75" customHeight="1" x14ac:dyDescent="0.1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2.75" customHeight="1" x14ac:dyDescent="0.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2.75" customHeight="1" x14ac:dyDescent="0.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2.75" customHeight="1" x14ac:dyDescent="0.1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2.75" customHeight="1" x14ac:dyDescent="0.1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2.75" customHeight="1" x14ac:dyDescent="0.1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2.75" customHeight="1" x14ac:dyDescent="0.1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2.75" customHeight="1" x14ac:dyDescent="0.1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2.75" customHeight="1" x14ac:dyDescent="0.1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2.75" customHeight="1" x14ac:dyDescent="0.1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2.75" customHeight="1" x14ac:dyDescent="0.1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2.75" customHeight="1" x14ac:dyDescent="0.1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2.75" customHeight="1" x14ac:dyDescent="0.1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2.75" customHeight="1" x14ac:dyDescent="0.1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2.75" customHeight="1" x14ac:dyDescent="0.1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2.75" customHeight="1" x14ac:dyDescent="0.1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2.75" customHeight="1" x14ac:dyDescent="0.1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2.75" customHeight="1" x14ac:dyDescent="0.1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2.75" customHeight="1" x14ac:dyDescent="0.1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2.75" customHeight="1" x14ac:dyDescent="0.1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2.75" customHeight="1" x14ac:dyDescent="0.1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2.75" customHeight="1" x14ac:dyDescent="0.1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2.75" customHeight="1" x14ac:dyDescent="0.1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2.75" customHeight="1" x14ac:dyDescent="0.1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2.75" customHeight="1" x14ac:dyDescent="0.1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2.75" customHeight="1" x14ac:dyDescent="0.1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2.75" customHeight="1" x14ac:dyDescent="0.1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2.75" customHeight="1" x14ac:dyDescent="0.1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2.75" customHeight="1" x14ac:dyDescent="0.1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2.75" customHeight="1" x14ac:dyDescent="0.1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2.75" customHeight="1" x14ac:dyDescent="0.1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2.75" customHeight="1" x14ac:dyDescent="0.1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2.75" customHeight="1" x14ac:dyDescent="0.1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2.75" customHeight="1" x14ac:dyDescent="0.1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2.75" customHeight="1" x14ac:dyDescent="0.1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2.75" customHeight="1" x14ac:dyDescent="0.1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2.75" customHeight="1" x14ac:dyDescent="0.1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2.75" customHeight="1" x14ac:dyDescent="0.1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2.75" customHeight="1" x14ac:dyDescent="0.1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2.75" customHeight="1" x14ac:dyDescent="0.1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2.75" customHeight="1" x14ac:dyDescent="0.1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2.75" customHeight="1" x14ac:dyDescent="0.1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2.75" customHeight="1" x14ac:dyDescent="0.1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2.75" customHeight="1" x14ac:dyDescent="0.1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2.75" customHeight="1" x14ac:dyDescent="0.1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2.75" customHeight="1" x14ac:dyDescent="0.1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2.75" customHeight="1" x14ac:dyDescent="0.1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2.75" customHeight="1" x14ac:dyDescent="0.1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2.75" customHeight="1" x14ac:dyDescent="0.1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2.75" customHeight="1" x14ac:dyDescent="0.1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2.75" customHeight="1" x14ac:dyDescent="0.1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2.75" customHeight="1" x14ac:dyDescent="0.1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2.75" customHeight="1" x14ac:dyDescent="0.1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2.75" customHeight="1" x14ac:dyDescent="0.1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2.75" customHeight="1" x14ac:dyDescent="0.1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2.75" customHeight="1" x14ac:dyDescent="0.1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2.75" customHeight="1" x14ac:dyDescent="0.1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2.75" customHeight="1" x14ac:dyDescent="0.1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2.75" customHeight="1" x14ac:dyDescent="0.1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2.75" customHeight="1" x14ac:dyDescent="0.1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2.75" customHeight="1" x14ac:dyDescent="0.1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2.75" customHeight="1" x14ac:dyDescent="0.1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2.75" customHeight="1" x14ac:dyDescent="0.1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2.75" customHeight="1" x14ac:dyDescent="0.1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2.75" customHeight="1" x14ac:dyDescent="0.1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2.75" customHeight="1" x14ac:dyDescent="0.1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2.75" customHeight="1" x14ac:dyDescent="0.1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2.75" customHeight="1" x14ac:dyDescent="0.1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2.75" customHeight="1" x14ac:dyDescent="0.1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2.75" customHeight="1" x14ac:dyDescent="0.1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2.75" customHeight="1" x14ac:dyDescent="0.1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2.75" customHeight="1" x14ac:dyDescent="0.1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2.75" customHeight="1" x14ac:dyDescent="0.1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2.75" customHeight="1" x14ac:dyDescent="0.1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2.75" customHeight="1" x14ac:dyDescent="0.1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2.75" customHeight="1" x14ac:dyDescent="0.1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2.75" customHeight="1" x14ac:dyDescent="0.1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2.75" customHeight="1" x14ac:dyDescent="0.1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2.75" customHeight="1" x14ac:dyDescent="0.1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2.75" customHeight="1" x14ac:dyDescent="0.1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2.75" customHeight="1" x14ac:dyDescent="0.1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2.75" customHeight="1" x14ac:dyDescent="0.1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2.75" customHeight="1" x14ac:dyDescent="0.1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2.75" customHeight="1" x14ac:dyDescent="0.1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2.75" customHeight="1" x14ac:dyDescent="0.1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2.75" customHeight="1" x14ac:dyDescent="0.1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2.75" customHeight="1" x14ac:dyDescent="0.1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2.75" customHeight="1" x14ac:dyDescent="0.1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2.75" customHeight="1" x14ac:dyDescent="0.1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2.75" customHeight="1" x14ac:dyDescent="0.1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2.75" customHeight="1" x14ac:dyDescent="0.1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2.75" customHeight="1" x14ac:dyDescent="0.1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2.75" customHeight="1" x14ac:dyDescent="0.1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2.75" customHeight="1" x14ac:dyDescent="0.1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2.75" customHeight="1" x14ac:dyDescent="0.1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2.75" customHeight="1" x14ac:dyDescent="0.1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2.75" customHeight="1" x14ac:dyDescent="0.1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2.75" customHeight="1" x14ac:dyDescent="0.1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2.75" customHeight="1" x14ac:dyDescent="0.1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2.75" customHeight="1" x14ac:dyDescent="0.1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2.75" customHeight="1" x14ac:dyDescent="0.1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2.75" customHeight="1" x14ac:dyDescent="0.1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2.75" customHeight="1" x14ac:dyDescent="0.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2.75" customHeight="1" x14ac:dyDescent="0.1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2.75" customHeight="1" x14ac:dyDescent="0.1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2.75" customHeight="1" x14ac:dyDescent="0.1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2.75" customHeight="1" x14ac:dyDescent="0.1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2.75" customHeight="1" x14ac:dyDescent="0.1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2.75" customHeight="1" x14ac:dyDescent="0.1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2.75" customHeight="1" x14ac:dyDescent="0.1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2.75" customHeight="1" x14ac:dyDescent="0.1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2.75" customHeight="1" x14ac:dyDescent="0.1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2.75" customHeight="1" x14ac:dyDescent="0.1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2.75" customHeight="1" x14ac:dyDescent="0.1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2.75" customHeight="1" x14ac:dyDescent="0.1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2.75" customHeight="1" x14ac:dyDescent="0.1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2.75" customHeight="1" x14ac:dyDescent="0.1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2.75" customHeight="1" x14ac:dyDescent="0.1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2.75" customHeight="1" x14ac:dyDescent="0.1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2.75" customHeight="1" x14ac:dyDescent="0.1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2.75" customHeight="1" x14ac:dyDescent="0.1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2.75" customHeight="1" x14ac:dyDescent="0.1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2.75" customHeight="1" x14ac:dyDescent="0.1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2.75" customHeight="1" x14ac:dyDescent="0.1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2.75" customHeight="1" x14ac:dyDescent="0.1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2.75" customHeight="1" x14ac:dyDescent="0.1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2.75" customHeight="1" x14ac:dyDescent="0.1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2.75" customHeight="1" x14ac:dyDescent="0.1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2.75" customHeight="1" x14ac:dyDescent="0.1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2.75" customHeight="1" x14ac:dyDescent="0.1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2.75" customHeight="1" x14ac:dyDescent="0.1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2.75" customHeight="1" x14ac:dyDescent="0.1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2.75" customHeight="1" x14ac:dyDescent="0.1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2.75" customHeight="1" x14ac:dyDescent="0.1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2.75" customHeight="1" x14ac:dyDescent="0.1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2.75" customHeight="1" x14ac:dyDescent="0.1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2.75" customHeight="1" x14ac:dyDescent="0.1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2.75" customHeight="1" x14ac:dyDescent="0.1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2.75" customHeight="1" x14ac:dyDescent="0.1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2.75" customHeight="1" x14ac:dyDescent="0.1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2.75" customHeight="1" x14ac:dyDescent="0.1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2.75" customHeight="1" x14ac:dyDescent="0.1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2.75" customHeight="1" x14ac:dyDescent="0.1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2.75" customHeight="1" x14ac:dyDescent="0.1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2.75" customHeight="1" x14ac:dyDescent="0.1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2.75" customHeight="1" x14ac:dyDescent="0.1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2.75" customHeight="1" x14ac:dyDescent="0.1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2.75" customHeight="1" x14ac:dyDescent="0.1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2.75" customHeight="1" x14ac:dyDescent="0.1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2.75" customHeight="1" x14ac:dyDescent="0.1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2.75" customHeight="1" x14ac:dyDescent="0.1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2.75" customHeight="1" x14ac:dyDescent="0.1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2.75" customHeight="1" x14ac:dyDescent="0.1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2.75" customHeight="1" x14ac:dyDescent="0.1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2.75" customHeight="1" x14ac:dyDescent="0.1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2.75" customHeight="1" x14ac:dyDescent="0.1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2.75" customHeight="1" x14ac:dyDescent="0.1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2.75" customHeight="1" x14ac:dyDescent="0.1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2.75" customHeight="1" x14ac:dyDescent="0.1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2.75" customHeight="1" x14ac:dyDescent="0.1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2.75" customHeight="1" x14ac:dyDescent="0.1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2.75" customHeight="1" x14ac:dyDescent="0.1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2.75" customHeight="1" x14ac:dyDescent="0.1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2.75" customHeight="1" x14ac:dyDescent="0.1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2.75" customHeight="1" x14ac:dyDescent="0.1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2.75" customHeight="1" x14ac:dyDescent="0.1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2.75" customHeight="1" x14ac:dyDescent="0.1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2.75" customHeight="1" x14ac:dyDescent="0.1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2.75" customHeight="1" x14ac:dyDescent="0.1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2.75" customHeight="1" x14ac:dyDescent="0.1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2.75" customHeight="1" x14ac:dyDescent="0.1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2.75" customHeight="1" x14ac:dyDescent="0.1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2.75" customHeight="1" x14ac:dyDescent="0.1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2.75" customHeight="1" x14ac:dyDescent="0.1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2.75" customHeight="1" x14ac:dyDescent="0.1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2.75" customHeight="1" x14ac:dyDescent="0.1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2.75" customHeight="1" x14ac:dyDescent="0.1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2.75" customHeight="1" x14ac:dyDescent="0.1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2.75" customHeight="1" x14ac:dyDescent="0.1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2.75" customHeight="1" x14ac:dyDescent="0.1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2.75" customHeight="1" x14ac:dyDescent="0.1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2.75" customHeight="1" x14ac:dyDescent="0.1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2.75" customHeight="1" x14ac:dyDescent="0.1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2.75" customHeight="1" x14ac:dyDescent="0.1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2.75" customHeight="1" x14ac:dyDescent="0.1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2.75" customHeight="1" x14ac:dyDescent="0.1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2.75" customHeight="1" x14ac:dyDescent="0.1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2.75" customHeight="1" x14ac:dyDescent="0.1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2.75" customHeight="1" x14ac:dyDescent="0.1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2.75" customHeight="1" x14ac:dyDescent="0.1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2.75" customHeight="1" x14ac:dyDescent="0.1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2.75" customHeight="1" x14ac:dyDescent="0.1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2.75" customHeight="1" x14ac:dyDescent="0.1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2.75" customHeight="1" x14ac:dyDescent="0.1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2.75" customHeight="1" x14ac:dyDescent="0.1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2.75" customHeight="1" x14ac:dyDescent="0.1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2.75" customHeight="1" x14ac:dyDescent="0.1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2.75" customHeight="1" x14ac:dyDescent="0.1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2.75" customHeight="1" x14ac:dyDescent="0.1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2.75" customHeight="1" x14ac:dyDescent="0.1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2.75" customHeight="1" x14ac:dyDescent="0.1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2.75" customHeight="1" x14ac:dyDescent="0.1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2.75" customHeight="1" x14ac:dyDescent="0.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2.75" customHeight="1" x14ac:dyDescent="0.1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2.75" customHeight="1" x14ac:dyDescent="0.1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2.75" customHeight="1" x14ac:dyDescent="0.1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2.75" customHeight="1" x14ac:dyDescent="0.1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2.75" customHeight="1" x14ac:dyDescent="0.1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2.75" customHeight="1" x14ac:dyDescent="0.1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2.75" customHeight="1" x14ac:dyDescent="0.1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2.75" customHeight="1" x14ac:dyDescent="0.1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2.75" customHeight="1" x14ac:dyDescent="0.1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2.75" customHeight="1" x14ac:dyDescent="0.1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2.75" customHeight="1" x14ac:dyDescent="0.1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2.75" customHeight="1" x14ac:dyDescent="0.1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2.75" customHeight="1" x14ac:dyDescent="0.1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2.75" customHeight="1" x14ac:dyDescent="0.1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2.75" customHeight="1" x14ac:dyDescent="0.1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2.75" customHeight="1" x14ac:dyDescent="0.1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2.75" customHeight="1" x14ac:dyDescent="0.1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2.75" customHeight="1" x14ac:dyDescent="0.1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2.75" customHeight="1" x14ac:dyDescent="0.1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2.75" customHeight="1" x14ac:dyDescent="0.1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2.75" customHeight="1" x14ac:dyDescent="0.1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2.75" customHeight="1" x14ac:dyDescent="0.1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2.75" customHeight="1" x14ac:dyDescent="0.1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2.75" customHeight="1" x14ac:dyDescent="0.1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2.75" customHeight="1" x14ac:dyDescent="0.1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2.75" customHeight="1" x14ac:dyDescent="0.1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2.75" customHeight="1" x14ac:dyDescent="0.1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2.75" customHeight="1" x14ac:dyDescent="0.1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2.75" customHeight="1" x14ac:dyDescent="0.1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2.75" customHeight="1" x14ac:dyDescent="0.1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2.75" customHeight="1" x14ac:dyDescent="0.1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2.75" customHeight="1" x14ac:dyDescent="0.1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2.75" customHeight="1" x14ac:dyDescent="0.1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2.75" customHeight="1" x14ac:dyDescent="0.1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2.75" customHeight="1" x14ac:dyDescent="0.1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2.75" customHeight="1" x14ac:dyDescent="0.1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2.75" customHeight="1" x14ac:dyDescent="0.1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2.75" customHeight="1" x14ac:dyDescent="0.1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2.75" customHeight="1" x14ac:dyDescent="0.1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2.75" customHeight="1" x14ac:dyDescent="0.1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2.75" customHeight="1" x14ac:dyDescent="0.1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2.75" customHeight="1" x14ac:dyDescent="0.1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2.75" customHeight="1" x14ac:dyDescent="0.1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2.75" customHeight="1" x14ac:dyDescent="0.1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2.75" customHeight="1" x14ac:dyDescent="0.1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2.75" customHeight="1" x14ac:dyDescent="0.1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2.75" customHeight="1" x14ac:dyDescent="0.1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2.75" customHeight="1" x14ac:dyDescent="0.1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2.75" customHeight="1" x14ac:dyDescent="0.1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2.75" customHeight="1" x14ac:dyDescent="0.1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2.75" customHeight="1" x14ac:dyDescent="0.1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2.75" customHeight="1" x14ac:dyDescent="0.1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2.75" customHeight="1" x14ac:dyDescent="0.1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2.75" customHeight="1" x14ac:dyDescent="0.1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2.75" customHeight="1" x14ac:dyDescent="0.1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2.75" customHeight="1" x14ac:dyDescent="0.1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2.75" customHeight="1" x14ac:dyDescent="0.1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2.75" customHeight="1" x14ac:dyDescent="0.1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2.75" customHeight="1" x14ac:dyDescent="0.1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2.75" customHeight="1" x14ac:dyDescent="0.1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2.75" customHeight="1" x14ac:dyDescent="0.1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2.75" customHeight="1" x14ac:dyDescent="0.1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2.75" customHeight="1" x14ac:dyDescent="0.1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2.75" customHeight="1" x14ac:dyDescent="0.1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2.75" customHeight="1" x14ac:dyDescent="0.1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2.75" customHeight="1" x14ac:dyDescent="0.1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2.75" customHeight="1" x14ac:dyDescent="0.1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2.75" customHeight="1" x14ac:dyDescent="0.1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2.75" customHeight="1" x14ac:dyDescent="0.1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2.75" customHeight="1" x14ac:dyDescent="0.1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2.75" customHeight="1" x14ac:dyDescent="0.1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2.75" customHeight="1" x14ac:dyDescent="0.1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2.75" customHeight="1" x14ac:dyDescent="0.1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2.75" customHeight="1" x14ac:dyDescent="0.1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2.75" customHeight="1" x14ac:dyDescent="0.1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2.75" customHeight="1" x14ac:dyDescent="0.1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2.75" customHeight="1" x14ac:dyDescent="0.1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2.75" customHeight="1" x14ac:dyDescent="0.1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2.75" customHeight="1" x14ac:dyDescent="0.1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2.75" customHeight="1" x14ac:dyDescent="0.1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2.75" customHeight="1" x14ac:dyDescent="0.1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2.75" customHeight="1" x14ac:dyDescent="0.1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2.75" customHeight="1" x14ac:dyDescent="0.1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2.75" customHeight="1" x14ac:dyDescent="0.1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2.75" customHeight="1" x14ac:dyDescent="0.1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2.75" customHeight="1" x14ac:dyDescent="0.1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2.75" customHeight="1" x14ac:dyDescent="0.1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2.75" customHeight="1" x14ac:dyDescent="0.1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2.75" customHeight="1" x14ac:dyDescent="0.1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2.75" customHeight="1" x14ac:dyDescent="0.1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2.75" customHeight="1" x14ac:dyDescent="0.1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2.75" customHeight="1" x14ac:dyDescent="0.1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2.75" customHeight="1" x14ac:dyDescent="0.1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2.75" customHeight="1" x14ac:dyDescent="0.1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2.75" customHeight="1" x14ac:dyDescent="0.1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2.75" customHeight="1" x14ac:dyDescent="0.1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2.75" customHeight="1" x14ac:dyDescent="0.1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2.75" customHeight="1" x14ac:dyDescent="0.1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2.75" customHeight="1" x14ac:dyDescent="0.1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2.75" customHeight="1" x14ac:dyDescent="0.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2.75" customHeight="1" x14ac:dyDescent="0.1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2.75" customHeight="1" x14ac:dyDescent="0.1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2.75" customHeight="1" x14ac:dyDescent="0.1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2.75" customHeight="1" x14ac:dyDescent="0.1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2.75" customHeight="1" x14ac:dyDescent="0.1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2.75" customHeight="1" x14ac:dyDescent="0.1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2.75" customHeight="1" x14ac:dyDescent="0.1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2.75" customHeight="1" x14ac:dyDescent="0.1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2.75" customHeight="1" x14ac:dyDescent="0.1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2.75" customHeight="1" x14ac:dyDescent="0.1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2.75" customHeight="1" x14ac:dyDescent="0.1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2.75" customHeight="1" x14ac:dyDescent="0.1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2.75" customHeight="1" x14ac:dyDescent="0.1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2.75" customHeight="1" x14ac:dyDescent="0.1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2.75" customHeight="1" x14ac:dyDescent="0.1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2.75" customHeight="1" x14ac:dyDescent="0.1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2.75" customHeight="1" x14ac:dyDescent="0.1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2.75" customHeight="1" x14ac:dyDescent="0.1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2.75" customHeight="1" x14ac:dyDescent="0.1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2.75" customHeight="1" x14ac:dyDescent="0.1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2.75" customHeight="1" x14ac:dyDescent="0.1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2.75" customHeight="1" x14ac:dyDescent="0.1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2.75" customHeight="1" x14ac:dyDescent="0.1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2.75" customHeight="1" x14ac:dyDescent="0.1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2.75" customHeight="1" x14ac:dyDescent="0.1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2.75" customHeight="1" x14ac:dyDescent="0.1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2.75" customHeight="1" x14ac:dyDescent="0.1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2.75" customHeight="1" x14ac:dyDescent="0.1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2.75" customHeight="1" x14ac:dyDescent="0.1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2.75" customHeight="1" x14ac:dyDescent="0.1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2.75" customHeight="1" x14ac:dyDescent="0.1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2.75" customHeight="1" x14ac:dyDescent="0.1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2.75" customHeight="1" x14ac:dyDescent="0.1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2.75" customHeight="1" x14ac:dyDescent="0.1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2.75" customHeight="1" x14ac:dyDescent="0.1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2.75" customHeight="1" x14ac:dyDescent="0.1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2.75" customHeight="1" x14ac:dyDescent="0.1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2.75" customHeight="1" x14ac:dyDescent="0.1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2.75" customHeight="1" x14ac:dyDescent="0.1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2.75" customHeight="1" x14ac:dyDescent="0.1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2.75" customHeight="1" x14ac:dyDescent="0.1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2.75" customHeight="1" x14ac:dyDescent="0.1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2.75" customHeight="1" x14ac:dyDescent="0.1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2.75" customHeight="1" x14ac:dyDescent="0.1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2.75" customHeight="1" x14ac:dyDescent="0.1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2.75" customHeight="1" x14ac:dyDescent="0.1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2.75" customHeight="1" x14ac:dyDescent="0.1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2.75" customHeight="1" x14ac:dyDescent="0.1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2.75" customHeight="1" x14ac:dyDescent="0.1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2.75" customHeight="1" x14ac:dyDescent="0.1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2.75" customHeight="1" x14ac:dyDescent="0.1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2.75" customHeight="1" x14ac:dyDescent="0.1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2.75" customHeight="1" x14ac:dyDescent="0.1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2.75" customHeight="1" x14ac:dyDescent="0.1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2.75" customHeight="1" x14ac:dyDescent="0.1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2.75" customHeight="1" x14ac:dyDescent="0.1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2.75" customHeight="1" x14ac:dyDescent="0.1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2.75" customHeight="1" x14ac:dyDescent="0.1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2.75" customHeight="1" x14ac:dyDescent="0.1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2.75" customHeight="1" x14ac:dyDescent="0.1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2.75" customHeight="1" x14ac:dyDescent="0.1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2.75" customHeight="1" x14ac:dyDescent="0.1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2.75" customHeight="1" x14ac:dyDescent="0.1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2.75" customHeight="1" x14ac:dyDescent="0.1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2.75" customHeight="1" x14ac:dyDescent="0.1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2.75" customHeight="1" x14ac:dyDescent="0.1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2.75" customHeight="1" x14ac:dyDescent="0.1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2.75" customHeight="1" x14ac:dyDescent="0.1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2.75" customHeight="1" x14ac:dyDescent="0.1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2.75" customHeight="1" x14ac:dyDescent="0.1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2.75" customHeight="1" x14ac:dyDescent="0.1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2.75" customHeight="1" x14ac:dyDescent="0.1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2.75" customHeight="1" x14ac:dyDescent="0.1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2.75" customHeight="1" x14ac:dyDescent="0.1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2.75" customHeight="1" x14ac:dyDescent="0.1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2.75" customHeight="1" x14ac:dyDescent="0.1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2.75" customHeight="1" x14ac:dyDescent="0.1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2.75" customHeight="1" x14ac:dyDescent="0.1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2.75" customHeight="1" x14ac:dyDescent="0.1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2.75" customHeight="1" x14ac:dyDescent="0.1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2.75" customHeight="1" x14ac:dyDescent="0.1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2.75" customHeight="1" x14ac:dyDescent="0.1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2.75" customHeight="1" x14ac:dyDescent="0.1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2.75" customHeight="1" x14ac:dyDescent="0.1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2.75" customHeight="1" x14ac:dyDescent="0.1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2.75" customHeight="1" x14ac:dyDescent="0.1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2.75" customHeight="1" x14ac:dyDescent="0.1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2.75" customHeight="1" x14ac:dyDescent="0.1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2.75" customHeight="1" x14ac:dyDescent="0.1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2.75" customHeight="1" x14ac:dyDescent="0.1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2.75" customHeight="1" x14ac:dyDescent="0.1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2.75" customHeight="1" x14ac:dyDescent="0.1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2.75" customHeight="1" x14ac:dyDescent="0.1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2.75" customHeight="1" x14ac:dyDescent="0.1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2.75" customHeight="1" x14ac:dyDescent="0.1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2.75" customHeight="1" x14ac:dyDescent="0.1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2.75" customHeight="1" x14ac:dyDescent="0.1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2.75" customHeight="1" x14ac:dyDescent="0.1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2.75" customHeight="1" x14ac:dyDescent="0.1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2.75" customHeight="1" x14ac:dyDescent="0.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2.75" customHeight="1" x14ac:dyDescent="0.1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2.75" customHeight="1" x14ac:dyDescent="0.1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2.75" customHeight="1" x14ac:dyDescent="0.1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2.75" customHeight="1" x14ac:dyDescent="0.1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2.75" customHeight="1" x14ac:dyDescent="0.1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2.75" customHeight="1" x14ac:dyDescent="0.1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2.75" customHeight="1" x14ac:dyDescent="0.1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2.75" customHeight="1" x14ac:dyDescent="0.1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2.75" customHeight="1" x14ac:dyDescent="0.1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2.75" customHeight="1" x14ac:dyDescent="0.1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2.75" customHeight="1" x14ac:dyDescent="0.1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2.75" customHeight="1" x14ac:dyDescent="0.1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2.75" customHeight="1" x14ac:dyDescent="0.1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2.75" customHeight="1" x14ac:dyDescent="0.1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2.75" customHeight="1" x14ac:dyDescent="0.1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2.75" customHeight="1" x14ac:dyDescent="0.1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2.75" customHeight="1" x14ac:dyDescent="0.1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2.75" customHeight="1" x14ac:dyDescent="0.1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2.75" customHeight="1" x14ac:dyDescent="0.1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2.75" customHeight="1" x14ac:dyDescent="0.1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2.75" customHeight="1" x14ac:dyDescent="0.1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2.75" customHeight="1" x14ac:dyDescent="0.1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2.75" customHeight="1" x14ac:dyDescent="0.1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2.75" customHeight="1" x14ac:dyDescent="0.1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2.75" customHeight="1" x14ac:dyDescent="0.1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2.75" customHeight="1" x14ac:dyDescent="0.1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2.75" customHeight="1" x14ac:dyDescent="0.1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2.75" customHeight="1" x14ac:dyDescent="0.1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2.75" customHeight="1" x14ac:dyDescent="0.1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2.75" customHeight="1" x14ac:dyDescent="0.1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2.75" customHeight="1" x14ac:dyDescent="0.1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2.75" customHeight="1" x14ac:dyDescent="0.1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2.75" customHeight="1" x14ac:dyDescent="0.1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2.75" customHeight="1" x14ac:dyDescent="0.1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2.75" customHeight="1" x14ac:dyDescent="0.1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2.75" customHeight="1" x14ac:dyDescent="0.1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2.75" customHeight="1" x14ac:dyDescent="0.1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2.75" customHeight="1" x14ac:dyDescent="0.1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2.75" customHeight="1" x14ac:dyDescent="0.1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2.75" customHeight="1" x14ac:dyDescent="0.1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2.75" customHeight="1" x14ac:dyDescent="0.1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2.75" customHeight="1" x14ac:dyDescent="0.1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2.75" customHeight="1" x14ac:dyDescent="0.1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2.75" customHeight="1" x14ac:dyDescent="0.1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2.75" customHeight="1" x14ac:dyDescent="0.1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2.75" customHeight="1" x14ac:dyDescent="0.1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2.75" customHeight="1" x14ac:dyDescent="0.1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2.75" customHeight="1" x14ac:dyDescent="0.1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2.75" customHeight="1" x14ac:dyDescent="0.1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2.75" customHeight="1" x14ac:dyDescent="0.1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2.75" customHeight="1" x14ac:dyDescent="0.1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2.75" customHeight="1" x14ac:dyDescent="0.1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2.75" customHeight="1" x14ac:dyDescent="0.1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2.75" customHeight="1" x14ac:dyDescent="0.1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2.75" customHeight="1" x14ac:dyDescent="0.1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2.75" customHeight="1" x14ac:dyDescent="0.1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2.75" customHeight="1" x14ac:dyDescent="0.1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2.75" customHeight="1" x14ac:dyDescent="0.1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2.75" customHeight="1" x14ac:dyDescent="0.1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2.75" customHeight="1" x14ac:dyDescent="0.1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2.75" customHeight="1" x14ac:dyDescent="0.1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2.75" customHeight="1" x14ac:dyDescent="0.1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2.75" customHeight="1" x14ac:dyDescent="0.1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2.75" customHeight="1" x14ac:dyDescent="0.1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2.75" customHeight="1" x14ac:dyDescent="0.1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2.75" customHeight="1" x14ac:dyDescent="0.1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sheetData>
  <mergeCells count="6">
    <mergeCell ref="B29:B30"/>
    <mergeCell ref="B1:P1"/>
    <mergeCell ref="B3:P3"/>
    <mergeCell ref="B28:P28"/>
    <mergeCell ref="B18:P18"/>
    <mergeCell ref="B2:P2"/>
  </mergeCells>
  <dataValidations count="1">
    <dataValidation type="list" allowBlank="1" showErrorMessage="1" sqref="E32:O32">
      <formula1>#REF!</formula1>
    </dataValidation>
  </dataValidations>
  <pageMargins left="0.7" right="0.7" top="0.75" bottom="0.75" header="0.3" footer="0.3"/>
  <pageSetup orientation="portrait" r:id="rId1"/>
  <ignoredErrors>
    <ignoredError sqref="O24 O8 O1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6"/>
  <sheetViews>
    <sheetView showGridLines="0" topLeftCell="A7" zoomScaleNormal="100" workbookViewId="0">
      <selection activeCell="C21" sqref="C21"/>
    </sheetView>
  </sheetViews>
  <sheetFormatPr baseColWidth="10" defaultColWidth="11.42578125" defaultRowHeight="11.25" x14ac:dyDescent="0.15"/>
  <cols>
    <col min="1" max="1" width="4.7109375" style="1" customWidth="1"/>
    <col min="2" max="2" width="12.7109375" style="1" customWidth="1"/>
    <col min="3" max="3" width="37.5703125" style="1" customWidth="1"/>
    <col min="4" max="4" width="22.5703125" style="1" customWidth="1"/>
    <col min="5" max="5" width="18.85546875" style="1" customWidth="1"/>
    <col min="6" max="6" width="32.140625" style="1" customWidth="1"/>
    <col min="7" max="7" width="16.28515625" style="1" customWidth="1"/>
    <col min="8" max="8" width="14.85546875" style="1" customWidth="1"/>
    <col min="9" max="9" width="18.28515625" style="1" customWidth="1"/>
    <col min="10" max="16384" width="11.42578125" style="1"/>
  </cols>
  <sheetData>
    <row r="1" spans="2:9" ht="24.95" customHeight="1" x14ac:dyDescent="0.15">
      <c r="B1" s="352" t="s">
        <v>54</v>
      </c>
      <c r="C1" s="352"/>
      <c r="D1" s="352"/>
      <c r="E1" s="352"/>
      <c r="F1" s="352"/>
      <c r="G1" s="352"/>
      <c r="H1" s="352"/>
      <c r="I1" s="352"/>
    </row>
    <row r="2" spans="2:9" ht="21" customHeight="1" x14ac:dyDescent="0.15">
      <c r="B2" s="353" t="s">
        <v>55</v>
      </c>
      <c r="C2" s="353"/>
      <c r="D2" s="353"/>
      <c r="E2" s="353"/>
      <c r="F2" s="353"/>
      <c r="G2" s="353"/>
      <c r="H2" s="353"/>
      <c r="I2" s="353"/>
    </row>
    <row r="3" spans="2:9" ht="27.75" customHeight="1" thickBot="1" x14ac:dyDescent="0.2">
      <c r="B3" s="350" t="s">
        <v>56</v>
      </c>
      <c r="C3" s="351"/>
      <c r="D3" s="351"/>
      <c r="E3" s="351"/>
      <c r="F3" s="351"/>
      <c r="G3" s="351"/>
      <c r="H3" s="351"/>
      <c r="I3" s="351"/>
    </row>
    <row r="4" spans="2:9" ht="30.75" customHeight="1" thickBot="1" x14ac:dyDescent="0.2">
      <c r="B4" s="81" t="s">
        <v>57</v>
      </c>
      <c r="C4" s="82" t="s">
        <v>58</v>
      </c>
      <c r="D4" s="83" t="s">
        <v>59</v>
      </c>
      <c r="E4" s="83" t="s">
        <v>60</v>
      </c>
      <c r="F4" s="83" t="s">
        <v>61</v>
      </c>
      <c r="G4" s="83" t="s">
        <v>62</v>
      </c>
      <c r="H4" s="83" t="s">
        <v>63</v>
      </c>
      <c r="I4" s="83" t="s">
        <v>64</v>
      </c>
    </row>
    <row r="5" spans="2:9" ht="30.75" customHeight="1" thickBot="1" x14ac:dyDescent="0.3">
      <c r="B5" s="272"/>
      <c r="C5" s="273"/>
      <c r="D5" s="86"/>
      <c r="E5" s="86"/>
      <c r="F5" s="85"/>
      <c r="G5" s="85"/>
      <c r="H5" s="85"/>
      <c r="I5" s="85"/>
    </row>
    <row r="6" spans="2:9" ht="30.75" customHeight="1" thickBot="1" x14ac:dyDescent="0.2">
      <c r="B6" s="84"/>
      <c r="C6" s="85"/>
      <c r="D6" s="86"/>
      <c r="E6" s="86"/>
      <c r="F6" s="85"/>
      <c r="G6" s="85"/>
      <c r="H6" s="85"/>
      <c r="I6" s="85" t="s">
        <v>65</v>
      </c>
    </row>
    <row r="7" spans="2:9" ht="30.75" customHeight="1" thickBot="1" x14ac:dyDescent="0.2">
      <c r="B7" s="84"/>
      <c r="C7" s="85"/>
      <c r="D7" s="86"/>
      <c r="E7" s="86"/>
      <c r="F7" s="85"/>
      <c r="G7" s="85"/>
      <c r="H7" s="85"/>
      <c r="I7" s="85" t="s">
        <v>65</v>
      </c>
    </row>
    <row r="8" spans="2:9" ht="30.75" customHeight="1" thickBot="1" x14ac:dyDescent="0.2">
      <c r="B8" s="84"/>
      <c r="C8" s="85"/>
      <c r="D8" s="86"/>
      <c r="E8" s="86"/>
      <c r="F8" s="85"/>
      <c r="G8" s="85"/>
      <c r="H8" s="85"/>
      <c r="I8" s="85" t="s">
        <v>65</v>
      </c>
    </row>
    <row r="9" spans="2:9" ht="30.75" customHeight="1" thickBot="1" x14ac:dyDescent="0.2">
      <c r="B9" s="84"/>
      <c r="C9" s="85"/>
      <c r="D9" s="86"/>
      <c r="E9" s="86"/>
      <c r="F9" s="85"/>
      <c r="G9" s="85"/>
      <c r="H9" s="85"/>
      <c r="I9" s="85" t="s">
        <v>65</v>
      </c>
    </row>
    <row r="10" spans="2:9" ht="30.75" customHeight="1" thickBot="1" x14ac:dyDescent="0.2">
      <c r="B10" s="84"/>
      <c r="C10" s="85"/>
      <c r="D10" s="86"/>
      <c r="E10" s="86"/>
      <c r="F10" s="85"/>
      <c r="G10" s="85"/>
      <c r="H10" s="85"/>
      <c r="I10" s="85" t="s">
        <v>65</v>
      </c>
    </row>
    <row r="11" spans="2:9" ht="30.75" customHeight="1" thickBot="1" x14ac:dyDescent="0.2">
      <c r="B11" s="84"/>
      <c r="C11" s="85"/>
      <c r="D11" s="86"/>
      <c r="E11" s="86"/>
      <c r="F11" s="85"/>
      <c r="G11" s="85"/>
      <c r="H11" s="85"/>
      <c r="I11" s="85" t="s">
        <v>65</v>
      </c>
    </row>
    <row r="13" spans="2:9" ht="28.5" customHeight="1" thickBot="1" x14ac:dyDescent="0.2">
      <c r="B13" s="350" t="s">
        <v>66</v>
      </c>
      <c r="C13" s="350"/>
      <c r="D13" s="350"/>
      <c r="E13" s="350"/>
      <c r="F13" s="350"/>
    </row>
    <row r="14" spans="2:9" ht="30.75" customHeight="1" thickBot="1" x14ac:dyDescent="0.2">
      <c r="B14" s="81" t="s">
        <v>57</v>
      </c>
      <c r="C14" s="82" t="s">
        <v>58</v>
      </c>
      <c r="D14" s="83" t="s">
        <v>59</v>
      </c>
      <c r="E14" s="83" t="s">
        <v>60</v>
      </c>
      <c r="F14" s="82" t="s">
        <v>67</v>
      </c>
    </row>
    <row r="15" spans="2:9" ht="30.75" customHeight="1" thickBot="1" x14ac:dyDescent="0.3">
      <c r="B15" s="272">
        <v>44927</v>
      </c>
      <c r="C15" s="273" t="s">
        <v>815</v>
      </c>
      <c r="D15" s="86" t="s">
        <v>76</v>
      </c>
      <c r="E15" s="86" t="s">
        <v>71</v>
      </c>
      <c r="F15" s="274">
        <v>500000</v>
      </c>
    </row>
    <row r="16" spans="2:9" ht="30.75" customHeight="1" thickBot="1" x14ac:dyDescent="0.2">
      <c r="B16" s="272">
        <v>44927</v>
      </c>
      <c r="C16" s="85" t="s">
        <v>816</v>
      </c>
      <c r="D16" s="86" t="s">
        <v>76</v>
      </c>
      <c r="E16" s="86" t="s">
        <v>71</v>
      </c>
      <c r="F16" s="274">
        <v>50000</v>
      </c>
    </row>
    <row r="17" spans="2:6" ht="30.75" customHeight="1" thickBot="1" x14ac:dyDescent="0.2">
      <c r="B17" s="272">
        <v>44986</v>
      </c>
      <c r="C17" s="85" t="s">
        <v>830</v>
      </c>
      <c r="D17" s="86" t="s">
        <v>76</v>
      </c>
      <c r="E17" s="86" t="s">
        <v>73</v>
      </c>
      <c r="F17" s="274">
        <v>80000</v>
      </c>
    </row>
    <row r="18" spans="2:6" ht="30.75" customHeight="1" thickBot="1" x14ac:dyDescent="0.2">
      <c r="B18" s="272">
        <v>45017</v>
      </c>
      <c r="C18" s="85" t="s">
        <v>830</v>
      </c>
      <c r="D18" s="86" t="s">
        <v>76</v>
      </c>
      <c r="E18" s="86" t="s">
        <v>73</v>
      </c>
      <c r="F18" s="274">
        <v>80000</v>
      </c>
    </row>
    <row r="19" spans="2:6" ht="30.75" customHeight="1" thickBot="1" x14ac:dyDescent="0.2">
      <c r="B19" s="272">
        <v>45047</v>
      </c>
      <c r="C19" s="85" t="s">
        <v>830</v>
      </c>
      <c r="D19" s="86" t="s">
        <v>76</v>
      </c>
      <c r="E19" s="86" t="s">
        <v>73</v>
      </c>
      <c r="F19" s="274">
        <v>80000</v>
      </c>
    </row>
    <row r="20" spans="2:6" ht="30.75" customHeight="1" thickBot="1" x14ac:dyDescent="0.2">
      <c r="B20" s="272">
        <v>45047</v>
      </c>
      <c r="C20" s="85" t="s">
        <v>915</v>
      </c>
      <c r="D20" s="86" t="s">
        <v>76</v>
      </c>
      <c r="E20" s="86" t="s">
        <v>71</v>
      </c>
      <c r="F20" s="274">
        <v>100000</v>
      </c>
    </row>
    <row r="21" spans="2:6" ht="30.75" customHeight="1" thickBot="1" x14ac:dyDescent="0.2">
      <c r="B21" s="315">
        <v>45078</v>
      </c>
      <c r="C21" s="85" t="s">
        <v>830</v>
      </c>
      <c r="D21" s="86" t="s">
        <v>76</v>
      </c>
      <c r="E21" s="86" t="s">
        <v>73</v>
      </c>
      <c r="F21" s="274">
        <v>80000</v>
      </c>
    </row>
    <row r="22" spans="2:6" ht="30.75" customHeight="1" thickBot="1" x14ac:dyDescent="0.2">
      <c r="B22" s="279"/>
      <c r="C22" s="316"/>
      <c r="D22" s="86"/>
      <c r="E22" s="86"/>
      <c r="F22" s="274" t="s">
        <v>65</v>
      </c>
    </row>
    <row r="23" spans="2:6" ht="18" x14ac:dyDescent="0.25">
      <c r="F23" s="317">
        <f>SUM(F15:F22)</f>
        <v>970000</v>
      </c>
    </row>
    <row r="30" spans="2:6" x14ac:dyDescent="0.15">
      <c r="D30" s="87" t="s">
        <v>68</v>
      </c>
      <c r="E30" s="87" t="s">
        <v>69</v>
      </c>
    </row>
    <row r="31" spans="2:6" x14ac:dyDescent="0.15">
      <c r="D31" s="1" t="s">
        <v>70</v>
      </c>
      <c r="E31" s="1" t="s">
        <v>71</v>
      </c>
    </row>
    <row r="32" spans="2:6" x14ac:dyDescent="0.15">
      <c r="D32" s="1" t="s">
        <v>72</v>
      </c>
      <c r="E32" s="1" t="s">
        <v>73</v>
      </c>
    </row>
    <row r="33" spans="4:4" x14ac:dyDescent="0.15">
      <c r="D33" s="1" t="s">
        <v>74</v>
      </c>
    </row>
    <row r="34" spans="4:4" x14ac:dyDescent="0.15">
      <c r="D34" s="1" t="s">
        <v>75</v>
      </c>
    </row>
    <row r="35" spans="4:4" x14ac:dyDescent="0.15">
      <c r="D35" s="1" t="s">
        <v>76</v>
      </c>
    </row>
    <row r="36" spans="4:4" x14ac:dyDescent="0.15">
      <c r="D36" s="1" t="s">
        <v>77</v>
      </c>
    </row>
  </sheetData>
  <mergeCells count="4">
    <mergeCell ref="B3:I3"/>
    <mergeCell ref="B13:F13"/>
    <mergeCell ref="B1:I1"/>
    <mergeCell ref="B2:I2"/>
  </mergeCells>
  <dataValidations count="2">
    <dataValidation type="list" allowBlank="1" showInputMessage="1" showErrorMessage="1" sqref="D5:D11 D15:D22">
      <formula1>$D$31:$D$36</formula1>
    </dataValidation>
    <dataValidation type="list" allowBlank="1" showInputMessage="1" showErrorMessage="1" sqref="E5:E11 E15:E22">
      <formula1>$E$31:$E$32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3"/>
  <sheetViews>
    <sheetView showGridLines="0" zoomScale="80" zoomScaleNormal="80" workbookViewId="0">
      <selection activeCell="G21" sqref="G21"/>
    </sheetView>
  </sheetViews>
  <sheetFormatPr baseColWidth="10" defaultColWidth="11.42578125" defaultRowHeight="14.25" customHeight="1" x14ac:dyDescent="0.15"/>
  <cols>
    <col min="1" max="1" width="2.85546875" style="1" customWidth="1"/>
    <col min="2" max="2" width="38.42578125" style="1" customWidth="1"/>
    <col min="3" max="3" width="21.85546875" style="1" customWidth="1"/>
    <col min="4" max="4" width="24.7109375" style="1" customWidth="1"/>
    <col min="5" max="5" width="28" style="1" customWidth="1"/>
    <col min="6" max="6" width="24.7109375" style="1" customWidth="1"/>
    <col min="7" max="7" width="17.85546875" style="1" customWidth="1"/>
    <col min="8" max="11" width="24.7109375" style="1" customWidth="1"/>
    <col min="12" max="12" width="14.85546875" style="1" customWidth="1"/>
    <col min="13" max="16384" width="11.42578125" style="1"/>
  </cols>
  <sheetData>
    <row r="1" spans="2:11" ht="26.25" customHeight="1" x14ac:dyDescent="0.15">
      <c r="B1" s="352" t="s">
        <v>78</v>
      </c>
      <c r="C1" s="352"/>
      <c r="D1" s="352"/>
      <c r="E1" s="352"/>
      <c r="F1" s="352"/>
      <c r="G1" s="352"/>
      <c r="H1" s="352"/>
      <c r="I1" s="352"/>
      <c r="J1" s="352"/>
      <c r="K1" s="352"/>
    </row>
    <row r="2" spans="2:11" ht="36.6" customHeight="1" thickBot="1" x14ac:dyDescent="0.2">
      <c r="B2" s="353" t="s">
        <v>79</v>
      </c>
      <c r="C2" s="353"/>
      <c r="D2" s="353"/>
      <c r="E2" s="353"/>
      <c r="F2" s="353"/>
      <c r="G2" s="353"/>
      <c r="H2" s="353"/>
    </row>
    <row r="3" spans="2:11" ht="33.6" customHeight="1" x14ac:dyDescent="0.15">
      <c r="B3" s="354" t="s">
        <v>80</v>
      </c>
      <c r="C3" s="355"/>
      <c r="D3" s="355"/>
      <c r="E3" s="355"/>
      <c r="F3" s="355"/>
      <c r="G3" s="356"/>
      <c r="H3" s="357"/>
    </row>
    <row r="4" spans="2:11" ht="111" customHeight="1" thickBot="1" x14ac:dyDescent="0.2">
      <c r="B4" s="174" t="s">
        <v>81</v>
      </c>
      <c r="C4" s="175" t="s">
        <v>82</v>
      </c>
      <c r="D4" s="175" t="s">
        <v>83</v>
      </c>
      <c r="E4" s="283" t="s">
        <v>84</v>
      </c>
      <c r="F4" s="283" t="s">
        <v>85</v>
      </c>
      <c r="G4" s="281" t="s">
        <v>86</v>
      </c>
      <c r="H4" s="284" t="s">
        <v>87</v>
      </c>
    </row>
    <row r="5" spans="2:11" ht="19.5" customHeight="1" thickBot="1" x14ac:dyDescent="0.2">
      <c r="B5" s="275" t="s">
        <v>817</v>
      </c>
      <c r="C5" s="276" t="s">
        <v>89</v>
      </c>
      <c r="D5" s="282" t="s">
        <v>818</v>
      </c>
      <c r="E5" s="159" t="s">
        <v>825</v>
      </c>
      <c r="F5" s="280" t="s">
        <v>90</v>
      </c>
      <c r="G5" s="280" t="s">
        <v>782</v>
      </c>
      <c r="H5" s="285">
        <v>440000</v>
      </c>
    </row>
    <row r="6" spans="2:11" ht="19.5" customHeight="1" thickBot="1" x14ac:dyDescent="0.2">
      <c r="B6" s="275" t="s">
        <v>819</v>
      </c>
      <c r="C6" s="276" t="s">
        <v>91</v>
      </c>
      <c r="D6" s="282" t="s">
        <v>820</v>
      </c>
      <c r="E6" s="159" t="s">
        <v>826</v>
      </c>
      <c r="F6" s="280" t="s">
        <v>96</v>
      </c>
      <c r="G6" s="280" t="s">
        <v>782</v>
      </c>
      <c r="H6" s="285">
        <v>172414</v>
      </c>
    </row>
    <row r="7" spans="2:11" ht="19.5" customHeight="1" thickBot="1" x14ac:dyDescent="0.2">
      <c r="B7" s="278" t="s">
        <v>821</v>
      </c>
      <c r="C7" s="276" t="s">
        <v>91</v>
      </c>
      <c r="D7" s="282" t="s">
        <v>822</v>
      </c>
      <c r="E7" s="159" t="s">
        <v>827</v>
      </c>
      <c r="F7" s="280" t="s">
        <v>96</v>
      </c>
      <c r="G7" s="280" t="s">
        <v>782</v>
      </c>
      <c r="H7" s="285">
        <v>172414</v>
      </c>
    </row>
    <row r="8" spans="2:11" ht="19.5" customHeight="1" thickBot="1" x14ac:dyDescent="0.2">
      <c r="B8" s="278" t="s">
        <v>823</v>
      </c>
      <c r="C8" s="276" t="s">
        <v>89</v>
      </c>
      <c r="D8" s="282" t="s">
        <v>824</v>
      </c>
      <c r="E8" s="159" t="s">
        <v>828</v>
      </c>
      <c r="F8" s="280" t="s">
        <v>96</v>
      </c>
      <c r="G8" s="280" t="s">
        <v>782</v>
      </c>
      <c r="H8" s="285">
        <v>55000</v>
      </c>
    </row>
    <row r="9" spans="2:11" ht="19.5" customHeight="1" thickBot="1" x14ac:dyDescent="0.2">
      <c r="B9" s="158"/>
      <c r="C9" s="165"/>
      <c r="D9" s="159"/>
      <c r="E9" s="172"/>
      <c r="F9" s="173"/>
      <c r="G9" s="173"/>
      <c r="H9" s="277"/>
    </row>
    <row r="10" spans="2:11" ht="19.5" customHeight="1" x14ac:dyDescent="0.15">
      <c r="B10" s="158"/>
      <c r="C10" s="165"/>
      <c r="D10" s="159"/>
      <c r="E10" s="159"/>
      <c r="F10" s="166"/>
      <c r="G10" s="239"/>
      <c r="H10" s="160"/>
    </row>
    <row r="11" spans="2:11" ht="19.5" customHeight="1" x14ac:dyDescent="0.15">
      <c r="B11" s="158"/>
      <c r="C11" s="165"/>
      <c r="D11" s="159"/>
      <c r="E11" s="159"/>
      <c r="F11" s="166"/>
      <c r="G11" s="239"/>
      <c r="H11" s="160"/>
    </row>
    <row r="12" spans="2:11" ht="19.5" customHeight="1" thickBot="1" x14ac:dyDescent="0.2">
      <c r="B12" s="279"/>
      <c r="C12" s="279"/>
      <c r="D12" s="276"/>
      <c r="E12" s="277"/>
      <c r="F12" s="166"/>
      <c r="G12" s="239"/>
      <c r="H12" s="160"/>
    </row>
    <row r="13" spans="2:11" ht="19.5" customHeight="1" thickBot="1" x14ac:dyDescent="0.2">
      <c r="B13" s="279"/>
      <c r="C13" s="279"/>
      <c r="D13" s="276"/>
      <c r="E13" s="277"/>
      <c r="F13" s="166"/>
      <c r="G13" s="239"/>
      <c r="H13" s="160"/>
    </row>
    <row r="14" spans="2:11" ht="19.5" customHeight="1" thickBot="1" x14ac:dyDescent="0.2">
      <c r="B14" s="279"/>
      <c r="C14" s="279"/>
      <c r="D14" s="276"/>
      <c r="E14" s="277"/>
      <c r="F14" s="166"/>
      <c r="G14" s="239"/>
      <c r="H14" s="160"/>
    </row>
    <row r="15" spans="2:11" ht="19.5" customHeight="1" thickBot="1" x14ac:dyDescent="0.2">
      <c r="B15" s="279"/>
      <c r="C15" s="279"/>
      <c r="D15" s="276"/>
      <c r="E15" s="277"/>
      <c r="F15" s="166"/>
      <c r="G15" s="239"/>
      <c r="H15" s="160"/>
    </row>
    <row r="16" spans="2:11" ht="19.5" customHeight="1" x14ac:dyDescent="0.15">
      <c r="B16" s="158"/>
      <c r="C16" s="165"/>
      <c r="D16" s="159"/>
      <c r="E16" s="159"/>
      <c r="F16" s="166"/>
      <c r="G16" s="239"/>
      <c r="H16" s="160"/>
    </row>
    <row r="17" spans="2:8" ht="19.5" customHeight="1" x14ac:dyDescent="0.15">
      <c r="B17" s="158"/>
      <c r="C17" s="165"/>
      <c r="D17" s="159"/>
      <c r="E17" s="159"/>
      <c r="F17" s="166"/>
      <c r="G17" s="239"/>
      <c r="H17" s="160"/>
    </row>
    <row r="18" spans="2:8" ht="19.5" customHeight="1" x14ac:dyDescent="0.15">
      <c r="B18" s="158"/>
      <c r="C18" s="165"/>
      <c r="D18" s="159"/>
      <c r="E18" s="159"/>
      <c r="F18" s="166"/>
      <c r="G18" s="239"/>
      <c r="H18" s="160"/>
    </row>
    <row r="19" spans="2:8" ht="19.5" customHeight="1" x14ac:dyDescent="0.15">
      <c r="B19" s="158"/>
      <c r="C19" s="165"/>
      <c r="D19" s="166"/>
      <c r="E19" s="166"/>
      <c r="F19" s="166"/>
      <c r="G19" s="239"/>
      <c r="H19" s="160"/>
    </row>
    <row r="20" spans="2:8" ht="19.5" customHeight="1" x14ac:dyDescent="0.15">
      <c r="B20" s="158"/>
      <c r="C20" s="165"/>
      <c r="D20" s="166"/>
      <c r="E20" s="166"/>
      <c r="F20" s="166"/>
      <c r="G20" s="239"/>
      <c r="H20" s="160"/>
    </row>
    <row r="21" spans="2:8" ht="19.5" customHeight="1" x14ac:dyDescent="0.15">
      <c r="B21" s="161"/>
      <c r="C21" s="167"/>
      <c r="D21" s="166"/>
      <c r="E21" s="166"/>
      <c r="F21" s="166"/>
      <c r="G21" s="239"/>
      <c r="H21" s="160"/>
    </row>
    <row r="22" spans="2:8" ht="19.5" customHeight="1" x14ac:dyDescent="0.15">
      <c r="B22" s="161"/>
      <c r="C22" s="167"/>
      <c r="D22" s="166"/>
      <c r="E22" s="166"/>
      <c r="F22" s="166"/>
      <c r="G22" s="239"/>
      <c r="H22" s="160"/>
    </row>
    <row r="23" spans="2:8" ht="19.5" customHeight="1" x14ac:dyDescent="0.15">
      <c r="B23" s="162"/>
      <c r="C23" s="168"/>
      <c r="D23" s="169"/>
      <c r="E23" s="169"/>
      <c r="F23" s="169"/>
      <c r="G23" s="240"/>
      <c r="H23" s="160"/>
    </row>
    <row r="24" spans="2:8" ht="19.5" customHeight="1" thickBot="1" x14ac:dyDescent="0.2">
      <c r="B24" s="163"/>
      <c r="C24" s="170"/>
      <c r="D24" s="171"/>
      <c r="E24" s="171"/>
      <c r="F24" s="171"/>
      <c r="G24" s="241"/>
      <c r="H24" s="164"/>
    </row>
    <row r="25" spans="2:8" ht="24" customHeight="1" thickBot="1" x14ac:dyDescent="0.2">
      <c r="B25" s="358" t="s">
        <v>88</v>
      </c>
      <c r="C25" s="359"/>
      <c r="D25" s="359"/>
      <c r="E25" s="359"/>
      <c r="F25" s="359"/>
      <c r="G25" s="359"/>
      <c r="H25" s="286">
        <v>10077936</v>
      </c>
    </row>
    <row r="57" spans="3:7" ht="14.25" customHeight="1" x14ac:dyDescent="0.15">
      <c r="C57" s="7" t="s">
        <v>82</v>
      </c>
      <c r="F57" s="7" t="s">
        <v>85</v>
      </c>
      <c r="G57" s="7"/>
    </row>
    <row r="58" spans="3:7" ht="14.25" customHeight="1" x14ac:dyDescent="0.15">
      <c r="C58" s="1" t="s">
        <v>89</v>
      </c>
      <c r="F58" s="1" t="s">
        <v>90</v>
      </c>
    </row>
    <row r="59" spans="3:7" ht="14.25" customHeight="1" x14ac:dyDescent="0.15">
      <c r="C59" s="1" t="s">
        <v>91</v>
      </c>
      <c r="F59" s="1" t="s">
        <v>92</v>
      </c>
    </row>
    <row r="60" spans="3:7" ht="14.25" customHeight="1" x14ac:dyDescent="0.15">
      <c r="C60" s="1" t="s">
        <v>93</v>
      </c>
      <c r="F60" s="1" t="s">
        <v>94</v>
      </c>
    </row>
    <row r="61" spans="3:7" ht="14.25" customHeight="1" x14ac:dyDescent="0.15">
      <c r="C61" s="1" t="s">
        <v>95</v>
      </c>
      <c r="F61" s="1" t="s">
        <v>96</v>
      </c>
    </row>
    <row r="62" spans="3:7" ht="14.25" customHeight="1" x14ac:dyDescent="0.15">
      <c r="C62" s="1" t="s">
        <v>97</v>
      </c>
      <c r="F62" s="1" t="s">
        <v>98</v>
      </c>
    </row>
    <row r="63" spans="3:7" ht="14.25" customHeight="1" x14ac:dyDescent="0.15">
      <c r="F63" s="1" t="s">
        <v>99</v>
      </c>
    </row>
  </sheetData>
  <mergeCells count="4">
    <mergeCell ref="B1:K1"/>
    <mergeCell ref="B2:H2"/>
    <mergeCell ref="B3:H3"/>
    <mergeCell ref="B25:G25"/>
  </mergeCells>
  <dataValidations count="2">
    <dataValidation type="list" allowBlank="1" showInputMessage="1" showErrorMessage="1" sqref="F5:F24">
      <formula1>$F$58:$F$63</formula1>
    </dataValidation>
    <dataValidation type="list" allowBlank="1" showInputMessage="1" showErrorMessage="1" sqref="C16:C24 C5:C11 D5:D8">
      <formula1>$C$58:$C$64</formula1>
    </dataValidation>
  </dataValidations>
  <pageMargins left="0.7" right="0.7" top="0.75" bottom="0.75" header="0.3" footer="0.3"/>
  <pageSetup paperSize="190"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7"/>
  <sheetViews>
    <sheetView showGridLines="0" topLeftCell="B36" zoomScale="80" zoomScaleNormal="80" workbookViewId="0">
      <selection activeCell="O43" sqref="O43"/>
    </sheetView>
  </sheetViews>
  <sheetFormatPr baseColWidth="10" defaultColWidth="11.42578125" defaultRowHeight="11.25" x14ac:dyDescent="0.25"/>
  <cols>
    <col min="1" max="1" width="1.7109375" style="245" customWidth="1"/>
    <col min="2" max="2" width="22.140625" style="245" customWidth="1"/>
    <col min="3" max="3" width="31.28515625" style="245" customWidth="1"/>
    <col min="4" max="4" width="35.5703125" style="245" customWidth="1"/>
    <col min="5" max="5" width="23" style="245" customWidth="1"/>
    <col min="6" max="6" width="14.42578125" style="245" hidden="1" customWidth="1"/>
    <col min="7" max="7" width="11.5703125" style="245" customWidth="1"/>
    <col min="8" max="8" width="23" style="245" customWidth="1"/>
    <col min="9" max="12" width="6.42578125" style="245" customWidth="1"/>
    <col min="13" max="13" width="14.85546875" style="245" customWidth="1"/>
    <col min="14" max="14" width="59.5703125" style="245" customWidth="1"/>
    <col min="15" max="15" width="32.5703125" style="245" customWidth="1"/>
    <col min="16" max="16" width="20.85546875" style="245" customWidth="1"/>
    <col min="17" max="17" width="22.7109375" style="245" customWidth="1"/>
    <col min="18" max="18" width="17.28515625" style="245" customWidth="1"/>
    <col min="19" max="19" width="25.28515625" style="245" customWidth="1"/>
    <col min="20" max="20" width="27.85546875" style="245" customWidth="1"/>
    <col min="21" max="23" width="12.85546875" style="245" customWidth="1"/>
    <col min="24" max="24" width="11.42578125" style="245"/>
    <col min="25" max="25" width="8" style="245" customWidth="1"/>
    <col min="26" max="26" width="8.140625" style="245" customWidth="1"/>
    <col min="27" max="27" width="12.42578125" style="245" customWidth="1"/>
    <col min="28" max="16384" width="11.42578125" style="245"/>
  </cols>
  <sheetData>
    <row r="1" spans="2:21" ht="33" customHeight="1" x14ac:dyDescent="0.25">
      <c r="B1" s="395" t="s">
        <v>100</v>
      </c>
      <c r="C1" s="395"/>
      <c r="D1" s="395"/>
      <c r="E1" s="395"/>
      <c r="F1" s="395"/>
      <c r="G1" s="395"/>
      <c r="H1" s="395"/>
      <c r="I1" s="395"/>
      <c r="J1" s="395"/>
      <c r="K1" s="395"/>
      <c r="L1" s="395"/>
      <c r="M1" s="395"/>
      <c r="N1" s="395"/>
      <c r="O1" s="395"/>
      <c r="P1" s="395"/>
      <c r="Q1" s="395"/>
      <c r="R1" s="395"/>
      <c r="S1" s="395"/>
      <c r="T1" s="395"/>
      <c r="U1" s="250"/>
    </row>
    <row r="2" spans="2:21" ht="32.25" customHeight="1" thickBot="1" x14ac:dyDescent="0.3">
      <c r="B2" s="401" t="s">
        <v>101</v>
      </c>
      <c r="C2" s="402"/>
      <c r="D2" s="402"/>
      <c r="E2" s="402"/>
      <c r="F2" s="402"/>
      <c r="G2" s="402"/>
      <c r="H2" s="402"/>
      <c r="I2" s="402"/>
      <c r="J2" s="402"/>
      <c r="K2" s="402"/>
      <c r="L2" s="402"/>
      <c r="M2" s="402"/>
      <c r="N2" s="402"/>
      <c r="O2" s="402"/>
      <c r="P2" s="402"/>
      <c r="Q2" s="402"/>
      <c r="R2" s="402"/>
      <c r="S2" s="402"/>
      <c r="T2" s="402"/>
    </row>
    <row r="3" spans="2:21" ht="32.25" customHeight="1" x14ac:dyDescent="0.25">
      <c r="B3" s="374" t="s">
        <v>792</v>
      </c>
      <c r="C3" s="375"/>
      <c r="D3" s="375"/>
      <c r="E3" s="375"/>
      <c r="F3" s="375"/>
      <c r="G3" s="375"/>
      <c r="H3" s="375"/>
      <c r="I3" s="375"/>
      <c r="J3" s="375"/>
      <c r="K3" s="375"/>
      <c r="L3" s="375"/>
      <c r="M3" s="405" t="s">
        <v>102</v>
      </c>
      <c r="N3" s="396" t="s">
        <v>103</v>
      </c>
      <c r="O3" s="397"/>
      <c r="P3" s="397"/>
      <c r="Q3" s="397"/>
      <c r="R3" s="397"/>
      <c r="S3" s="397"/>
      <c r="T3" s="398"/>
    </row>
    <row r="4" spans="2:21" ht="50.1" customHeight="1" x14ac:dyDescent="0.25">
      <c r="B4" s="407" t="s">
        <v>104</v>
      </c>
      <c r="C4" s="387" t="s">
        <v>105</v>
      </c>
      <c r="D4" s="387" t="s">
        <v>106</v>
      </c>
      <c r="E4" s="387" t="s">
        <v>794</v>
      </c>
      <c r="F4" s="387" t="s">
        <v>793</v>
      </c>
      <c r="G4" s="387" t="s">
        <v>107</v>
      </c>
      <c r="H4" s="387" t="s">
        <v>108</v>
      </c>
      <c r="I4" s="387" t="s">
        <v>109</v>
      </c>
      <c r="J4" s="387"/>
      <c r="K4" s="387"/>
      <c r="L4" s="387"/>
      <c r="M4" s="406"/>
      <c r="N4" s="399" t="s">
        <v>110</v>
      </c>
      <c r="O4" s="400" t="s">
        <v>111</v>
      </c>
      <c r="P4" s="400" t="s">
        <v>112</v>
      </c>
      <c r="Q4" s="400" t="s">
        <v>113</v>
      </c>
      <c r="R4" s="403" t="s">
        <v>114</v>
      </c>
      <c r="S4" s="403"/>
      <c r="T4" s="404"/>
    </row>
    <row r="5" spans="2:21" ht="67.5" customHeight="1" x14ac:dyDescent="0.25">
      <c r="B5" s="407"/>
      <c r="C5" s="387"/>
      <c r="D5" s="387"/>
      <c r="E5" s="387"/>
      <c r="F5" s="387"/>
      <c r="G5" s="387"/>
      <c r="H5" s="387"/>
      <c r="I5" s="263" t="s">
        <v>115</v>
      </c>
      <c r="J5" s="263" t="s">
        <v>116</v>
      </c>
      <c r="K5" s="263" t="s">
        <v>117</v>
      </c>
      <c r="L5" s="263" t="s">
        <v>118</v>
      </c>
      <c r="M5" s="406"/>
      <c r="N5" s="399"/>
      <c r="O5" s="400"/>
      <c r="P5" s="400"/>
      <c r="Q5" s="400"/>
      <c r="R5" s="270" t="s">
        <v>119</v>
      </c>
      <c r="S5" s="270" t="s">
        <v>120</v>
      </c>
      <c r="T5" s="271" t="s">
        <v>121</v>
      </c>
    </row>
    <row r="6" spans="2:21" ht="276.75" customHeight="1" x14ac:dyDescent="0.25">
      <c r="B6" s="390" t="s">
        <v>750</v>
      </c>
      <c r="C6" s="92" t="s">
        <v>687</v>
      </c>
      <c r="D6" s="314" t="s">
        <v>714</v>
      </c>
      <c r="E6" s="92" t="s">
        <v>748</v>
      </c>
      <c r="F6" s="264" t="s">
        <v>786</v>
      </c>
      <c r="G6" s="92">
        <v>1</v>
      </c>
      <c r="H6" s="92" t="s">
        <v>729</v>
      </c>
      <c r="I6" s="92" t="s">
        <v>781</v>
      </c>
      <c r="J6" s="92" t="s">
        <v>781</v>
      </c>
      <c r="K6" s="92" t="s">
        <v>781</v>
      </c>
      <c r="L6" s="92" t="s">
        <v>781</v>
      </c>
      <c r="M6" s="267" t="s">
        <v>756</v>
      </c>
      <c r="N6" s="287" t="s">
        <v>1129</v>
      </c>
      <c r="O6" s="248" t="s">
        <v>917</v>
      </c>
      <c r="P6" s="248" t="s">
        <v>918</v>
      </c>
      <c r="Q6" s="248" t="s">
        <v>126</v>
      </c>
      <c r="R6" s="248"/>
      <c r="S6" s="248"/>
      <c r="T6" s="249"/>
    </row>
    <row r="7" spans="2:21" ht="336.75" customHeight="1" x14ac:dyDescent="0.25">
      <c r="B7" s="390"/>
      <c r="C7" s="92" t="s">
        <v>688</v>
      </c>
      <c r="D7" s="314" t="s">
        <v>715</v>
      </c>
      <c r="E7" s="92" t="s">
        <v>748</v>
      </c>
      <c r="F7" s="264" t="s">
        <v>787</v>
      </c>
      <c r="G7" s="92">
        <v>4</v>
      </c>
      <c r="H7" s="92" t="s">
        <v>730</v>
      </c>
      <c r="I7" s="92" t="s">
        <v>781</v>
      </c>
      <c r="J7" s="92" t="s">
        <v>781</v>
      </c>
      <c r="K7" s="92" t="s">
        <v>781</v>
      </c>
      <c r="L7" s="92" t="s">
        <v>781</v>
      </c>
      <c r="M7" s="267" t="s">
        <v>757</v>
      </c>
      <c r="N7" s="287" t="s">
        <v>1130</v>
      </c>
      <c r="O7" s="248" t="s">
        <v>839</v>
      </c>
      <c r="P7" s="248" t="s">
        <v>923</v>
      </c>
      <c r="Q7" s="248" t="s">
        <v>125</v>
      </c>
      <c r="R7" s="248"/>
      <c r="S7" s="248"/>
      <c r="T7" s="249"/>
    </row>
    <row r="8" spans="2:21" ht="189.75" customHeight="1" x14ac:dyDescent="0.25">
      <c r="B8" s="390"/>
      <c r="C8" s="92" t="s">
        <v>689</v>
      </c>
      <c r="D8" s="314" t="s">
        <v>716</v>
      </c>
      <c r="E8" s="92" t="s">
        <v>748</v>
      </c>
      <c r="F8" s="264" t="s">
        <v>787</v>
      </c>
      <c r="G8" s="92">
        <v>3</v>
      </c>
      <c r="H8" s="92" t="s">
        <v>731</v>
      </c>
      <c r="I8" s="92" t="s">
        <v>781</v>
      </c>
      <c r="J8" s="92" t="s">
        <v>781</v>
      </c>
      <c r="K8" s="92" t="s">
        <v>781</v>
      </c>
      <c r="L8" s="92" t="s">
        <v>781</v>
      </c>
      <c r="M8" s="267" t="s">
        <v>758</v>
      </c>
      <c r="N8" s="287" t="s">
        <v>1131</v>
      </c>
      <c r="O8" s="248" t="s">
        <v>840</v>
      </c>
      <c r="P8" s="248" t="s">
        <v>923</v>
      </c>
      <c r="Q8" s="248" t="s">
        <v>126</v>
      </c>
      <c r="R8" s="248"/>
      <c r="S8" s="248"/>
      <c r="T8" s="249"/>
    </row>
    <row r="9" spans="2:21" ht="216.75" customHeight="1" x14ac:dyDescent="0.25">
      <c r="B9" s="390"/>
      <c r="C9" s="92" t="s">
        <v>690</v>
      </c>
      <c r="D9" s="314" t="s">
        <v>716</v>
      </c>
      <c r="E9" s="92" t="s">
        <v>748</v>
      </c>
      <c r="F9" s="264" t="s">
        <v>788</v>
      </c>
      <c r="G9" s="92">
        <v>2</v>
      </c>
      <c r="H9" s="92" t="s">
        <v>731</v>
      </c>
      <c r="I9" s="92" t="s">
        <v>781</v>
      </c>
      <c r="J9" s="92" t="s">
        <v>781</v>
      </c>
      <c r="K9" s="92" t="s">
        <v>781</v>
      </c>
      <c r="L9" s="92" t="s">
        <v>781</v>
      </c>
      <c r="M9" s="267" t="s">
        <v>759</v>
      </c>
      <c r="N9" s="287" t="s">
        <v>1132</v>
      </c>
      <c r="O9" s="89" t="s">
        <v>831</v>
      </c>
      <c r="P9" s="248" t="s">
        <v>941</v>
      </c>
      <c r="Q9" s="248" t="s">
        <v>126</v>
      </c>
      <c r="R9" s="248"/>
      <c r="S9" s="248"/>
      <c r="T9" s="249"/>
    </row>
    <row r="10" spans="2:21" ht="65.25" customHeight="1" x14ac:dyDescent="0.25">
      <c r="B10" s="390" t="s">
        <v>751</v>
      </c>
      <c r="C10" s="389" t="s">
        <v>691</v>
      </c>
      <c r="D10" s="313" t="s">
        <v>692</v>
      </c>
      <c r="E10" s="92" t="s">
        <v>748</v>
      </c>
      <c r="F10" s="264" t="s">
        <v>786</v>
      </c>
      <c r="G10" s="92">
        <v>10</v>
      </c>
      <c r="H10" s="92" t="s">
        <v>835</v>
      </c>
      <c r="I10" s="92"/>
      <c r="J10" s="92" t="s">
        <v>781</v>
      </c>
      <c r="K10" s="92" t="s">
        <v>781</v>
      </c>
      <c r="L10" s="92" t="s">
        <v>781</v>
      </c>
      <c r="M10" s="267" t="s">
        <v>760</v>
      </c>
      <c r="N10" s="290" t="s">
        <v>1026</v>
      </c>
      <c r="O10" s="89" t="s">
        <v>838</v>
      </c>
      <c r="P10" s="248" t="s">
        <v>1027</v>
      </c>
      <c r="Q10" s="248" t="s">
        <v>126</v>
      </c>
      <c r="R10" s="248"/>
      <c r="S10" s="248"/>
      <c r="T10" s="249"/>
    </row>
    <row r="11" spans="2:21" ht="65.25" customHeight="1" x14ac:dyDescent="0.25">
      <c r="B11" s="390"/>
      <c r="C11" s="389"/>
      <c r="D11" s="313" t="s">
        <v>693</v>
      </c>
      <c r="E11" s="92" t="s">
        <v>748</v>
      </c>
      <c r="F11" s="264" t="s">
        <v>786</v>
      </c>
      <c r="G11" s="92">
        <v>1</v>
      </c>
      <c r="H11" s="92" t="s">
        <v>732</v>
      </c>
      <c r="I11" s="92" t="s">
        <v>781</v>
      </c>
      <c r="J11" s="92"/>
      <c r="K11" s="92"/>
      <c r="L11" s="92"/>
      <c r="M11" s="267" t="s">
        <v>761</v>
      </c>
      <c r="N11" s="287" t="s">
        <v>1029</v>
      </c>
      <c r="O11" s="291" t="s">
        <v>1030</v>
      </c>
      <c r="P11" s="248" t="s">
        <v>834</v>
      </c>
      <c r="Q11" s="248" t="s">
        <v>126</v>
      </c>
      <c r="R11" s="248"/>
      <c r="S11" s="248"/>
      <c r="T11" s="249"/>
    </row>
    <row r="12" spans="2:21" ht="119.25" customHeight="1" x14ac:dyDescent="0.25">
      <c r="B12" s="390"/>
      <c r="C12" s="389"/>
      <c r="D12" s="314" t="s">
        <v>694</v>
      </c>
      <c r="E12" s="92" t="s">
        <v>749</v>
      </c>
      <c r="F12" s="264" t="s">
        <v>786</v>
      </c>
      <c r="G12" s="92">
        <v>12</v>
      </c>
      <c r="H12" s="92" t="s">
        <v>733</v>
      </c>
      <c r="I12" s="92"/>
      <c r="J12" s="92" t="s">
        <v>781</v>
      </c>
      <c r="K12" s="92" t="s">
        <v>781</v>
      </c>
      <c r="L12" s="92" t="s">
        <v>781</v>
      </c>
      <c r="M12" s="267" t="s">
        <v>762</v>
      </c>
      <c r="N12" s="289" t="s">
        <v>1134</v>
      </c>
      <c r="O12" s="89" t="s">
        <v>837</v>
      </c>
      <c r="P12" s="248">
        <v>2023</v>
      </c>
      <c r="Q12" s="248" t="s">
        <v>126</v>
      </c>
      <c r="R12" s="248"/>
      <c r="S12" s="248"/>
      <c r="T12" s="249"/>
    </row>
    <row r="13" spans="2:21" ht="179.25" customHeight="1" x14ac:dyDescent="0.25">
      <c r="B13" s="390"/>
      <c r="C13" s="389"/>
      <c r="D13" s="243" t="s">
        <v>695</v>
      </c>
      <c r="E13" s="92" t="s">
        <v>749</v>
      </c>
      <c r="F13" s="264" t="s">
        <v>786</v>
      </c>
      <c r="G13" s="92">
        <v>1</v>
      </c>
      <c r="H13" s="92" t="s">
        <v>734</v>
      </c>
      <c r="I13" s="92"/>
      <c r="J13" s="92"/>
      <c r="K13" s="92" t="s">
        <v>781</v>
      </c>
      <c r="L13" s="92" t="s">
        <v>781</v>
      </c>
      <c r="M13" s="267" t="s">
        <v>763</v>
      </c>
      <c r="N13" s="287" t="s">
        <v>1133</v>
      </c>
      <c r="O13" s="89" t="s">
        <v>916</v>
      </c>
      <c r="P13" s="248" t="s">
        <v>928</v>
      </c>
      <c r="Q13" s="248" t="s">
        <v>126</v>
      </c>
      <c r="R13" s="248"/>
      <c r="S13" s="248"/>
      <c r="T13" s="249"/>
    </row>
    <row r="14" spans="2:21" ht="187.5" customHeight="1" x14ac:dyDescent="0.25">
      <c r="B14" s="390"/>
      <c r="C14" s="92" t="s">
        <v>696</v>
      </c>
      <c r="D14" s="243" t="s">
        <v>698</v>
      </c>
      <c r="E14" s="92" t="s">
        <v>748</v>
      </c>
      <c r="F14" s="264" t="s">
        <v>787</v>
      </c>
      <c r="G14" s="92">
        <v>5</v>
      </c>
      <c r="H14" s="92" t="s">
        <v>735</v>
      </c>
      <c r="I14" s="92" t="s">
        <v>781</v>
      </c>
      <c r="J14" s="92" t="s">
        <v>781</v>
      </c>
      <c r="K14" s="92" t="s">
        <v>781</v>
      </c>
      <c r="L14" s="92" t="s">
        <v>781</v>
      </c>
      <c r="M14" s="267" t="s">
        <v>764</v>
      </c>
      <c r="N14" s="287" t="s">
        <v>1135</v>
      </c>
      <c r="O14" s="89" t="s">
        <v>841</v>
      </c>
      <c r="P14" s="248" t="s">
        <v>923</v>
      </c>
      <c r="Q14" s="248" t="s">
        <v>125</v>
      </c>
      <c r="R14" s="248"/>
      <c r="S14" s="248"/>
      <c r="T14" s="249"/>
    </row>
    <row r="15" spans="2:21" ht="118.5" customHeight="1" x14ac:dyDescent="0.25">
      <c r="B15" s="390"/>
      <c r="C15" s="92" t="s">
        <v>833</v>
      </c>
      <c r="D15" s="314" t="s">
        <v>836</v>
      </c>
      <c r="E15" s="92" t="s">
        <v>748</v>
      </c>
      <c r="F15" s="264" t="s">
        <v>787</v>
      </c>
      <c r="G15" s="92">
        <v>2</v>
      </c>
      <c r="H15" s="92" t="s">
        <v>736</v>
      </c>
      <c r="I15" s="244" t="s">
        <v>781</v>
      </c>
      <c r="J15" s="244" t="s">
        <v>781</v>
      </c>
      <c r="K15" s="244" t="s">
        <v>781</v>
      </c>
      <c r="L15" s="244" t="s">
        <v>781</v>
      </c>
      <c r="M15" s="267" t="s">
        <v>765</v>
      </c>
      <c r="N15" s="287" t="s">
        <v>1136</v>
      </c>
      <c r="O15" s="89" t="s">
        <v>842</v>
      </c>
      <c r="P15" s="248" t="s">
        <v>919</v>
      </c>
      <c r="Q15" s="248" t="s">
        <v>126</v>
      </c>
      <c r="R15" s="248"/>
      <c r="S15" s="248"/>
      <c r="T15" s="249"/>
    </row>
    <row r="16" spans="2:21" ht="307.5" customHeight="1" x14ac:dyDescent="0.25">
      <c r="B16" s="390"/>
      <c r="C16" s="92" t="s">
        <v>697</v>
      </c>
      <c r="D16" s="314" t="s">
        <v>699</v>
      </c>
      <c r="E16" s="92" t="s">
        <v>748</v>
      </c>
      <c r="F16" s="264" t="s">
        <v>787</v>
      </c>
      <c r="G16" s="92">
        <v>5</v>
      </c>
      <c r="H16" s="92" t="s">
        <v>737</v>
      </c>
      <c r="I16" s="92"/>
      <c r="J16" s="92" t="s">
        <v>781</v>
      </c>
      <c r="K16" s="92" t="s">
        <v>781</v>
      </c>
      <c r="L16" s="92" t="s">
        <v>781</v>
      </c>
      <c r="M16" s="267" t="s">
        <v>766</v>
      </c>
      <c r="N16" s="287" t="s">
        <v>1137</v>
      </c>
      <c r="O16" s="89" t="s">
        <v>920</v>
      </c>
      <c r="P16" s="248" t="s">
        <v>921</v>
      </c>
      <c r="Q16" s="248" t="s">
        <v>126</v>
      </c>
      <c r="R16" s="248"/>
      <c r="S16" s="248"/>
      <c r="T16" s="249"/>
    </row>
    <row r="17" spans="2:20" ht="65.25" customHeight="1" x14ac:dyDescent="0.25">
      <c r="B17" s="390"/>
      <c r="C17" s="91" t="s">
        <v>700</v>
      </c>
      <c r="D17" s="314" t="s">
        <v>701</v>
      </c>
      <c r="E17" s="92" t="s">
        <v>748</v>
      </c>
      <c r="F17" s="264" t="s">
        <v>786</v>
      </c>
      <c r="G17" s="92">
        <v>1</v>
      </c>
      <c r="H17" s="92" t="s">
        <v>738</v>
      </c>
      <c r="I17" s="92"/>
      <c r="J17" s="92"/>
      <c r="K17" s="92" t="s">
        <v>781</v>
      </c>
      <c r="L17" s="92"/>
      <c r="M17" s="267" t="s">
        <v>767</v>
      </c>
      <c r="N17" s="258" t="s">
        <v>1138</v>
      </c>
      <c r="O17" s="248"/>
      <c r="P17" s="248"/>
      <c r="Q17" s="248"/>
      <c r="R17" s="248"/>
      <c r="S17" s="248"/>
      <c r="T17" s="249"/>
    </row>
    <row r="18" spans="2:20" ht="125.45" customHeight="1" x14ac:dyDescent="0.25">
      <c r="B18" s="391" t="s">
        <v>752</v>
      </c>
      <c r="C18" s="92" t="s">
        <v>702</v>
      </c>
      <c r="D18" s="314" t="s">
        <v>717</v>
      </c>
      <c r="E18" s="92" t="s">
        <v>748</v>
      </c>
      <c r="F18" s="264" t="s">
        <v>786</v>
      </c>
      <c r="G18" s="92">
        <v>1</v>
      </c>
      <c r="H18" s="92" t="s">
        <v>739</v>
      </c>
      <c r="I18" s="92"/>
      <c r="J18" s="92"/>
      <c r="K18" s="92" t="s">
        <v>781</v>
      </c>
      <c r="L18" s="92" t="s">
        <v>781</v>
      </c>
      <c r="M18" s="267" t="s">
        <v>768</v>
      </c>
      <c r="N18" s="258" t="s">
        <v>1138</v>
      </c>
      <c r="O18" s="248"/>
      <c r="P18" s="248"/>
      <c r="Q18" s="248"/>
      <c r="R18" s="248"/>
      <c r="S18" s="248"/>
      <c r="T18" s="249"/>
    </row>
    <row r="19" spans="2:20" ht="132.75" customHeight="1" x14ac:dyDescent="0.25">
      <c r="B19" s="391"/>
      <c r="C19" s="91" t="s">
        <v>703</v>
      </c>
      <c r="D19" s="314" t="s">
        <v>718</v>
      </c>
      <c r="E19" s="92" t="s">
        <v>748</v>
      </c>
      <c r="F19" s="264" t="s">
        <v>788</v>
      </c>
      <c r="G19" s="92">
        <v>2</v>
      </c>
      <c r="H19" s="92" t="s">
        <v>740</v>
      </c>
      <c r="I19" s="92"/>
      <c r="J19" s="92"/>
      <c r="K19" s="92"/>
      <c r="L19" s="92" t="s">
        <v>781</v>
      </c>
      <c r="M19" s="267" t="s">
        <v>769</v>
      </c>
      <c r="N19" s="287" t="s">
        <v>1139</v>
      </c>
      <c r="O19" s="89" t="s">
        <v>829</v>
      </c>
      <c r="P19" s="248" t="s">
        <v>935</v>
      </c>
      <c r="Q19" s="248" t="s">
        <v>126</v>
      </c>
      <c r="R19" s="248"/>
      <c r="S19" s="248"/>
      <c r="T19" s="249"/>
    </row>
    <row r="20" spans="2:20" ht="90" customHeight="1" x14ac:dyDescent="0.25">
      <c r="B20" s="391"/>
      <c r="C20" s="92" t="s">
        <v>704</v>
      </c>
      <c r="D20" s="313" t="s">
        <v>719</v>
      </c>
      <c r="E20" s="92" t="s">
        <v>748</v>
      </c>
      <c r="F20" s="264" t="s">
        <v>788</v>
      </c>
      <c r="G20" s="92">
        <v>1</v>
      </c>
      <c r="H20" s="92" t="s">
        <v>741</v>
      </c>
      <c r="I20" s="92" t="s">
        <v>781</v>
      </c>
      <c r="J20" s="92" t="s">
        <v>781</v>
      </c>
      <c r="K20" s="92"/>
      <c r="L20" s="92"/>
      <c r="M20" s="267" t="s">
        <v>770</v>
      </c>
      <c r="N20" s="258" t="s">
        <v>1138</v>
      </c>
      <c r="O20" s="248"/>
      <c r="P20" s="248"/>
      <c r="Q20" s="248"/>
      <c r="R20" s="248"/>
      <c r="S20" s="248"/>
      <c r="T20" s="249"/>
    </row>
    <row r="21" spans="2:20" ht="65.25" customHeight="1" x14ac:dyDescent="0.25">
      <c r="B21" s="391"/>
      <c r="C21" s="92" t="s">
        <v>705</v>
      </c>
      <c r="D21" s="313" t="s">
        <v>720</v>
      </c>
      <c r="E21" s="92" t="s">
        <v>748</v>
      </c>
      <c r="F21" s="264" t="s">
        <v>788</v>
      </c>
      <c r="G21" s="92">
        <v>1</v>
      </c>
      <c r="H21" s="92" t="s">
        <v>742</v>
      </c>
      <c r="I21" s="92"/>
      <c r="J21" s="92"/>
      <c r="K21" s="92"/>
      <c r="L21" s="92" t="s">
        <v>781</v>
      </c>
      <c r="M21" s="267" t="s">
        <v>771</v>
      </c>
      <c r="N21" s="258" t="s">
        <v>1138</v>
      </c>
      <c r="O21" s="248"/>
      <c r="P21" s="248"/>
      <c r="Q21" s="248"/>
      <c r="R21" s="248"/>
      <c r="S21" s="248"/>
      <c r="T21" s="249"/>
    </row>
    <row r="22" spans="2:20" ht="409.6" customHeight="1" x14ac:dyDescent="0.25">
      <c r="B22" s="391"/>
      <c r="C22" s="92" t="s">
        <v>706</v>
      </c>
      <c r="D22" s="314" t="s">
        <v>721</v>
      </c>
      <c r="E22" s="92" t="s">
        <v>748</v>
      </c>
      <c r="F22" s="264" t="s">
        <v>789</v>
      </c>
      <c r="G22" s="92">
        <v>2</v>
      </c>
      <c r="H22" s="92" t="s">
        <v>743</v>
      </c>
      <c r="I22" s="92" t="s">
        <v>781</v>
      </c>
      <c r="J22" s="92" t="s">
        <v>781</v>
      </c>
      <c r="K22" s="92" t="s">
        <v>781</v>
      </c>
      <c r="L22" s="92" t="s">
        <v>781</v>
      </c>
      <c r="M22" s="267" t="s">
        <v>772</v>
      </c>
      <c r="N22" s="287" t="s">
        <v>1123</v>
      </c>
      <c r="O22" s="248" t="s">
        <v>931</v>
      </c>
      <c r="P22" s="318" t="s">
        <v>1124</v>
      </c>
      <c r="Q22" s="248" t="s">
        <v>126</v>
      </c>
      <c r="R22" s="248"/>
      <c r="S22" s="248"/>
      <c r="T22" s="249"/>
    </row>
    <row r="23" spans="2:20" ht="224.25" customHeight="1" x14ac:dyDescent="0.25">
      <c r="B23" s="391"/>
      <c r="C23" s="92" t="s">
        <v>707</v>
      </c>
      <c r="D23" s="314" t="s">
        <v>722</v>
      </c>
      <c r="E23" s="92" t="s">
        <v>748</v>
      </c>
      <c r="F23" s="264" t="s">
        <v>790</v>
      </c>
      <c r="G23" s="92">
        <v>2</v>
      </c>
      <c r="H23" s="92" t="s">
        <v>744</v>
      </c>
      <c r="I23" s="92" t="s">
        <v>781</v>
      </c>
      <c r="J23" s="92" t="s">
        <v>781</v>
      </c>
      <c r="K23" s="92" t="s">
        <v>781</v>
      </c>
      <c r="L23" s="92" t="s">
        <v>781</v>
      </c>
      <c r="M23" s="267" t="s">
        <v>773</v>
      </c>
      <c r="N23" s="287" t="s">
        <v>1140</v>
      </c>
      <c r="O23" s="248" t="s">
        <v>843</v>
      </c>
      <c r="P23" s="248" t="s">
        <v>930</v>
      </c>
      <c r="Q23" s="248" t="s">
        <v>126</v>
      </c>
      <c r="R23" s="248"/>
      <c r="S23" s="248"/>
      <c r="T23" s="249"/>
    </row>
    <row r="24" spans="2:20" ht="301.5" customHeight="1" x14ac:dyDescent="0.25">
      <c r="B24" s="391"/>
      <c r="C24" s="92" t="s">
        <v>708</v>
      </c>
      <c r="D24" s="313" t="s">
        <v>723</v>
      </c>
      <c r="E24" s="92" t="s">
        <v>748</v>
      </c>
      <c r="F24" s="264" t="s">
        <v>791</v>
      </c>
      <c r="G24" s="92">
        <v>3</v>
      </c>
      <c r="H24" s="92" t="s">
        <v>744</v>
      </c>
      <c r="I24" s="92" t="s">
        <v>781</v>
      </c>
      <c r="J24" s="92" t="s">
        <v>781</v>
      </c>
      <c r="K24" s="92" t="s">
        <v>781</v>
      </c>
      <c r="L24" s="92" t="s">
        <v>781</v>
      </c>
      <c r="M24" s="267" t="s">
        <v>774</v>
      </c>
      <c r="N24" s="287" t="s">
        <v>1141</v>
      </c>
      <c r="O24" s="248" t="s">
        <v>843</v>
      </c>
      <c r="P24" s="248" t="s">
        <v>929</v>
      </c>
      <c r="Q24" s="248" t="s">
        <v>126</v>
      </c>
      <c r="R24" s="248"/>
      <c r="S24" s="248"/>
      <c r="T24" s="249"/>
    </row>
    <row r="25" spans="2:20" ht="84.75" customHeight="1" x14ac:dyDescent="0.25">
      <c r="B25" s="391"/>
      <c r="C25" s="92" t="s">
        <v>709</v>
      </c>
      <c r="D25" s="91" t="s">
        <v>724</v>
      </c>
      <c r="E25" s="92" t="s">
        <v>748</v>
      </c>
      <c r="F25" s="264" t="s">
        <v>790</v>
      </c>
      <c r="G25" s="92">
        <v>3</v>
      </c>
      <c r="H25" s="92" t="s">
        <v>744</v>
      </c>
      <c r="I25" s="92" t="s">
        <v>781</v>
      </c>
      <c r="J25" s="92" t="s">
        <v>781</v>
      </c>
      <c r="K25" s="92" t="s">
        <v>781</v>
      </c>
      <c r="L25" s="92" t="s">
        <v>781</v>
      </c>
      <c r="M25" s="267" t="s">
        <v>775</v>
      </c>
      <c r="N25" s="287" t="s">
        <v>939</v>
      </c>
      <c r="O25" s="248" t="s">
        <v>937</v>
      </c>
      <c r="P25" s="248" t="s">
        <v>938</v>
      </c>
      <c r="Q25" s="248"/>
      <c r="R25" s="248"/>
      <c r="S25" s="248"/>
      <c r="T25" s="249"/>
    </row>
    <row r="26" spans="2:20" ht="93.75" customHeight="1" x14ac:dyDescent="0.25">
      <c r="B26" s="391"/>
      <c r="C26" s="92" t="s">
        <v>710</v>
      </c>
      <c r="D26" s="91" t="s">
        <v>724</v>
      </c>
      <c r="E26" s="92" t="s">
        <v>748</v>
      </c>
      <c r="F26" s="264" t="s">
        <v>790</v>
      </c>
      <c r="G26" s="92">
        <v>3</v>
      </c>
      <c r="H26" s="92" t="s">
        <v>745</v>
      </c>
      <c r="I26" s="92" t="s">
        <v>782</v>
      </c>
      <c r="J26" s="92" t="s">
        <v>782</v>
      </c>
      <c r="K26" s="92" t="s">
        <v>782</v>
      </c>
      <c r="L26" s="92" t="s">
        <v>782</v>
      </c>
      <c r="M26" s="267" t="s">
        <v>776</v>
      </c>
      <c r="N26" s="258" t="s">
        <v>1138</v>
      </c>
      <c r="O26" s="248"/>
      <c r="P26" s="248"/>
      <c r="Q26" s="248"/>
      <c r="R26" s="248"/>
      <c r="S26" s="248"/>
      <c r="T26" s="249"/>
    </row>
    <row r="27" spans="2:20" ht="69.75" customHeight="1" x14ac:dyDescent="0.25">
      <c r="B27" s="265" t="s">
        <v>754</v>
      </c>
      <c r="C27" s="92" t="s">
        <v>711</v>
      </c>
      <c r="D27" s="389" t="s">
        <v>725</v>
      </c>
      <c r="E27" s="389"/>
      <c r="F27" s="264" t="s">
        <v>786</v>
      </c>
      <c r="G27" s="92">
        <v>1</v>
      </c>
      <c r="H27" s="92" t="s">
        <v>746</v>
      </c>
      <c r="I27" s="92" t="s">
        <v>782</v>
      </c>
      <c r="J27" s="92"/>
      <c r="K27" s="92"/>
      <c r="L27" s="92"/>
      <c r="M27" s="268" t="s">
        <v>777</v>
      </c>
      <c r="N27" s="287" t="s">
        <v>940</v>
      </c>
      <c r="O27" s="248" t="s">
        <v>879</v>
      </c>
      <c r="P27" s="248" t="s">
        <v>19</v>
      </c>
      <c r="Q27" s="248" t="s">
        <v>126</v>
      </c>
      <c r="R27" s="248"/>
      <c r="S27" s="248"/>
      <c r="T27" s="249"/>
    </row>
    <row r="28" spans="2:20" ht="247.5" customHeight="1" x14ac:dyDescent="0.25">
      <c r="B28" s="265" t="s">
        <v>753</v>
      </c>
      <c r="C28" s="92" t="s">
        <v>712</v>
      </c>
      <c r="D28" s="388" t="s">
        <v>726</v>
      </c>
      <c r="E28" s="388"/>
      <c r="F28" s="264" t="s">
        <v>786</v>
      </c>
      <c r="G28" s="92">
        <v>1</v>
      </c>
      <c r="H28" s="92" t="s">
        <v>747</v>
      </c>
      <c r="I28" s="92" t="s">
        <v>782</v>
      </c>
      <c r="J28" s="92" t="s">
        <v>782</v>
      </c>
      <c r="K28" s="92" t="s">
        <v>782</v>
      </c>
      <c r="L28" s="92" t="s">
        <v>782</v>
      </c>
      <c r="M28" s="268" t="s">
        <v>778</v>
      </c>
      <c r="N28" s="287" t="s">
        <v>942</v>
      </c>
      <c r="O28" s="248" t="s">
        <v>885</v>
      </c>
      <c r="P28" s="248"/>
      <c r="Q28" s="248" t="s">
        <v>126</v>
      </c>
      <c r="R28" s="248"/>
      <c r="S28" s="248"/>
      <c r="T28" s="249"/>
    </row>
    <row r="29" spans="2:20" ht="281.25" customHeight="1" x14ac:dyDescent="0.25">
      <c r="B29" s="390" t="s">
        <v>755</v>
      </c>
      <c r="C29" s="389" t="s">
        <v>713</v>
      </c>
      <c r="D29" s="388" t="s">
        <v>727</v>
      </c>
      <c r="E29" s="388"/>
      <c r="F29" s="264" t="s">
        <v>788</v>
      </c>
      <c r="G29" s="92">
        <v>3</v>
      </c>
      <c r="H29" s="92" t="s">
        <v>747</v>
      </c>
      <c r="I29" s="92" t="s">
        <v>782</v>
      </c>
      <c r="J29" s="92" t="s">
        <v>782</v>
      </c>
      <c r="K29" s="92" t="s">
        <v>782</v>
      </c>
      <c r="L29" s="92" t="s">
        <v>782</v>
      </c>
      <c r="M29" s="268" t="s">
        <v>779</v>
      </c>
      <c r="N29" s="287" t="s">
        <v>1142</v>
      </c>
      <c r="O29" s="248" t="s">
        <v>922</v>
      </c>
      <c r="P29" s="248" t="s">
        <v>924</v>
      </c>
      <c r="Q29" s="248" t="s">
        <v>126</v>
      </c>
      <c r="R29" s="248"/>
      <c r="S29" s="248"/>
      <c r="T29" s="249"/>
    </row>
    <row r="30" spans="2:20" ht="204.75" customHeight="1" thickBot="1" x14ac:dyDescent="0.3">
      <c r="B30" s="392"/>
      <c r="C30" s="393"/>
      <c r="D30" s="394" t="s">
        <v>728</v>
      </c>
      <c r="E30" s="394"/>
      <c r="F30" s="266" t="s">
        <v>788</v>
      </c>
      <c r="G30" s="93">
        <v>3</v>
      </c>
      <c r="H30" s="93" t="s">
        <v>747</v>
      </c>
      <c r="I30" s="93" t="s">
        <v>782</v>
      </c>
      <c r="J30" s="93" t="s">
        <v>782</v>
      </c>
      <c r="K30" s="93" t="s">
        <v>782</v>
      </c>
      <c r="L30" s="93" t="s">
        <v>782</v>
      </c>
      <c r="M30" s="269" t="s">
        <v>780</v>
      </c>
      <c r="N30" s="287" t="s">
        <v>936</v>
      </c>
      <c r="O30" s="248" t="s">
        <v>922</v>
      </c>
      <c r="P30" s="260" t="s">
        <v>923</v>
      </c>
      <c r="Q30" s="260" t="s">
        <v>126</v>
      </c>
      <c r="R30" s="260"/>
      <c r="S30" s="260"/>
      <c r="T30" s="261"/>
    </row>
    <row r="31" spans="2:20" ht="21" customHeight="1" x14ac:dyDescent="0.25"/>
    <row r="32" spans="2:20" ht="12" thickBot="1" x14ac:dyDescent="0.3"/>
    <row r="33" spans="2:17" ht="15" customHeight="1" x14ac:dyDescent="0.25">
      <c r="B33" s="374" t="s">
        <v>122</v>
      </c>
      <c r="C33" s="375"/>
      <c r="D33" s="375"/>
      <c r="E33" s="375"/>
      <c r="F33" s="375"/>
      <c r="G33" s="375"/>
      <c r="H33" s="375"/>
      <c r="I33" s="375"/>
      <c r="J33" s="375"/>
      <c r="K33" s="375"/>
      <c r="L33" s="375"/>
      <c r="M33" s="375"/>
      <c r="N33" s="383" t="s">
        <v>110</v>
      </c>
      <c r="O33" s="385" t="s">
        <v>111</v>
      </c>
      <c r="P33" s="381" t="s">
        <v>112</v>
      </c>
      <c r="Q33" s="372" t="s">
        <v>123</v>
      </c>
    </row>
    <row r="34" spans="2:17" ht="12" thickBot="1" x14ac:dyDescent="0.3">
      <c r="B34" s="376"/>
      <c r="C34" s="377"/>
      <c r="D34" s="377"/>
      <c r="E34" s="377"/>
      <c r="F34" s="377"/>
      <c r="G34" s="377"/>
      <c r="H34" s="377"/>
      <c r="I34" s="377"/>
      <c r="J34" s="377"/>
      <c r="K34" s="377"/>
      <c r="L34" s="377"/>
      <c r="M34" s="377"/>
      <c r="N34" s="384"/>
      <c r="O34" s="386"/>
      <c r="P34" s="382"/>
      <c r="Q34" s="373"/>
    </row>
    <row r="35" spans="2:17" ht="409.5" customHeight="1" x14ac:dyDescent="0.25">
      <c r="B35" s="378" t="s">
        <v>795</v>
      </c>
      <c r="C35" s="379"/>
      <c r="D35" s="379"/>
      <c r="E35" s="379"/>
      <c r="F35" s="379"/>
      <c r="G35" s="379"/>
      <c r="H35" s="379"/>
      <c r="I35" s="379"/>
      <c r="J35" s="379"/>
      <c r="K35" s="379"/>
      <c r="L35" s="379"/>
      <c r="M35" s="380"/>
      <c r="N35" s="256" t="s">
        <v>1143</v>
      </c>
      <c r="O35" s="251" t="s">
        <v>927</v>
      </c>
      <c r="P35" s="252" t="s">
        <v>932</v>
      </c>
      <c r="Q35" s="246" t="s">
        <v>126</v>
      </c>
    </row>
    <row r="36" spans="2:17" ht="70.5" customHeight="1" thickBot="1" x14ac:dyDescent="0.3">
      <c r="B36" s="360" t="s">
        <v>796</v>
      </c>
      <c r="C36" s="361"/>
      <c r="D36" s="361"/>
      <c r="E36" s="361"/>
      <c r="F36" s="361"/>
      <c r="G36" s="361"/>
      <c r="H36" s="361"/>
      <c r="I36" s="361"/>
      <c r="J36" s="361"/>
      <c r="K36" s="361"/>
      <c r="L36" s="361"/>
      <c r="M36" s="362"/>
      <c r="N36" s="257" t="s">
        <v>881</v>
      </c>
      <c r="O36" s="253"/>
      <c r="P36" s="254"/>
      <c r="Q36" s="247"/>
    </row>
    <row r="37" spans="2:17" ht="70.5" customHeight="1" thickBot="1" x14ac:dyDescent="0.3">
      <c r="B37" s="360" t="s">
        <v>797</v>
      </c>
      <c r="C37" s="361"/>
      <c r="D37" s="361"/>
      <c r="E37" s="361"/>
      <c r="F37" s="361"/>
      <c r="G37" s="361"/>
      <c r="H37" s="361"/>
      <c r="I37" s="361"/>
      <c r="J37" s="361"/>
      <c r="K37" s="361"/>
      <c r="L37" s="361"/>
      <c r="M37" s="362"/>
      <c r="N37" s="257" t="s">
        <v>882</v>
      </c>
      <c r="O37" s="251" t="s">
        <v>883</v>
      </c>
      <c r="P37" s="254" t="s">
        <v>926</v>
      </c>
      <c r="Q37" s="247" t="s">
        <v>125</v>
      </c>
    </row>
    <row r="38" spans="2:17" ht="70.5" customHeight="1" thickBot="1" x14ac:dyDescent="0.3">
      <c r="B38" s="360" t="s">
        <v>798</v>
      </c>
      <c r="C38" s="361"/>
      <c r="D38" s="361"/>
      <c r="E38" s="361"/>
      <c r="F38" s="361"/>
      <c r="G38" s="361"/>
      <c r="H38" s="361"/>
      <c r="I38" s="361"/>
      <c r="J38" s="361"/>
      <c r="K38" s="361"/>
      <c r="L38" s="361"/>
      <c r="M38" s="362"/>
      <c r="N38" s="257" t="s">
        <v>955</v>
      </c>
      <c r="O38" s="251" t="s">
        <v>880</v>
      </c>
      <c r="P38" s="254" t="s">
        <v>925</v>
      </c>
      <c r="Q38" s="247" t="s">
        <v>126</v>
      </c>
    </row>
    <row r="39" spans="2:17" ht="120.75" customHeight="1" x14ac:dyDescent="0.25">
      <c r="B39" s="360" t="s">
        <v>799</v>
      </c>
      <c r="C39" s="361"/>
      <c r="D39" s="361"/>
      <c r="E39" s="361"/>
      <c r="F39" s="361"/>
      <c r="G39" s="361"/>
      <c r="H39" s="361"/>
      <c r="I39" s="361"/>
      <c r="J39" s="361"/>
      <c r="K39" s="361"/>
      <c r="L39" s="361"/>
      <c r="M39" s="362"/>
      <c r="N39" s="257" t="s">
        <v>1122</v>
      </c>
      <c r="O39" s="251" t="s">
        <v>880</v>
      </c>
      <c r="P39" s="254" t="s">
        <v>944</v>
      </c>
      <c r="Q39" s="247" t="s">
        <v>126</v>
      </c>
    </row>
    <row r="40" spans="2:17" ht="70.5" customHeight="1" x14ac:dyDescent="0.25">
      <c r="B40" s="360" t="s">
        <v>800</v>
      </c>
      <c r="C40" s="361"/>
      <c r="D40" s="361"/>
      <c r="E40" s="361"/>
      <c r="F40" s="361"/>
      <c r="G40" s="361"/>
      <c r="H40" s="361"/>
      <c r="I40" s="361"/>
      <c r="J40" s="361"/>
      <c r="K40" s="361"/>
      <c r="L40" s="361"/>
      <c r="M40" s="362"/>
      <c r="N40" s="257" t="s">
        <v>884</v>
      </c>
      <c r="O40" s="253"/>
      <c r="P40" s="254"/>
      <c r="Q40" s="247"/>
    </row>
    <row r="41" spans="2:17" ht="70.5" customHeight="1" x14ac:dyDescent="0.25">
      <c r="B41" s="369" t="s">
        <v>801</v>
      </c>
      <c r="C41" s="370"/>
      <c r="D41" s="370"/>
      <c r="E41" s="370"/>
      <c r="F41" s="370"/>
      <c r="G41" s="370"/>
      <c r="H41" s="370"/>
      <c r="I41" s="370"/>
      <c r="J41" s="370"/>
      <c r="K41" s="370"/>
      <c r="L41" s="370"/>
      <c r="M41" s="371"/>
      <c r="N41" s="257" t="s">
        <v>884</v>
      </c>
      <c r="O41" s="255"/>
      <c r="P41" s="248"/>
      <c r="Q41" s="249"/>
    </row>
    <row r="42" spans="2:17" ht="70.5" customHeight="1" thickBot="1" x14ac:dyDescent="0.3">
      <c r="B42" s="363" t="s">
        <v>802</v>
      </c>
      <c r="C42" s="365" t="s">
        <v>803</v>
      </c>
      <c r="D42" s="366"/>
      <c r="E42" s="366"/>
      <c r="F42" s="366"/>
      <c r="G42" s="366"/>
      <c r="H42" s="366"/>
      <c r="I42" s="366"/>
      <c r="J42" s="366"/>
      <c r="K42" s="366"/>
      <c r="L42" s="366"/>
      <c r="M42" s="367"/>
      <c r="N42" s="319" t="s">
        <v>933</v>
      </c>
      <c r="O42" s="259" t="s">
        <v>832</v>
      </c>
      <c r="P42" s="288" t="s">
        <v>934</v>
      </c>
      <c r="Q42" s="261" t="s">
        <v>125</v>
      </c>
    </row>
    <row r="43" spans="2:17" ht="59.25" customHeight="1" thickBot="1" x14ac:dyDescent="0.3">
      <c r="B43" s="364"/>
      <c r="C43" s="365" t="s">
        <v>804</v>
      </c>
      <c r="D43" s="361"/>
      <c r="E43" s="361"/>
      <c r="F43" s="361"/>
      <c r="G43" s="361"/>
      <c r="H43" s="361"/>
      <c r="I43" s="361"/>
      <c r="J43" s="361"/>
      <c r="K43" s="361"/>
      <c r="L43" s="361"/>
      <c r="M43" s="368"/>
      <c r="N43" s="257" t="s">
        <v>884</v>
      </c>
      <c r="O43" s="259"/>
      <c r="P43" s="260"/>
      <c r="Q43" s="261"/>
    </row>
    <row r="44" spans="2:17" ht="22.5" x14ac:dyDescent="0.25">
      <c r="Q44" s="262" t="s">
        <v>124</v>
      </c>
    </row>
    <row r="45" spans="2:17" x14ac:dyDescent="0.25">
      <c r="Q45" s="245" t="s">
        <v>125</v>
      </c>
    </row>
    <row r="46" spans="2:17" x14ac:dyDescent="0.25">
      <c r="Q46" s="245" t="s">
        <v>126</v>
      </c>
    </row>
    <row r="47" spans="2:17" x14ac:dyDescent="0.25">
      <c r="Q47" s="245" t="s">
        <v>127</v>
      </c>
    </row>
  </sheetData>
  <mergeCells count="43">
    <mergeCell ref="D30:E30"/>
    <mergeCell ref="B1:T1"/>
    <mergeCell ref="N3:T3"/>
    <mergeCell ref="N4:N5"/>
    <mergeCell ref="O4:O5"/>
    <mergeCell ref="P4:P5"/>
    <mergeCell ref="B2:T2"/>
    <mergeCell ref="R4:T4"/>
    <mergeCell ref="Q4:Q5"/>
    <mergeCell ref="B3:L3"/>
    <mergeCell ref="M3:M5"/>
    <mergeCell ref="B4:B5"/>
    <mergeCell ref="C4:C5"/>
    <mergeCell ref="D4:D5"/>
    <mergeCell ref="H4:H5"/>
    <mergeCell ref="I4:L4"/>
    <mergeCell ref="B6:B9"/>
    <mergeCell ref="B10:B17"/>
    <mergeCell ref="C10:C13"/>
    <mergeCell ref="B18:B26"/>
    <mergeCell ref="B29:B30"/>
    <mergeCell ref="C29:C30"/>
    <mergeCell ref="E4:E5"/>
    <mergeCell ref="F4:F5"/>
    <mergeCell ref="G4:G5"/>
    <mergeCell ref="D28:E28"/>
    <mergeCell ref="D29:E29"/>
    <mergeCell ref="D27:E27"/>
    <mergeCell ref="B36:M36"/>
    <mergeCell ref="B37:M37"/>
    <mergeCell ref="B38:M38"/>
    <mergeCell ref="Q33:Q34"/>
    <mergeCell ref="B33:M34"/>
    <mergeCell ref="B35:M35"/>
    <mergeCell ref="P33:P34"/>
    <mergeCell ref="N33:N34"/>
    <mergeCell ref="O33:O34"/>
    <mergeCell ref="B40:M40"/>
    <mergeCell ref="B42:B43"/>
    <mergeCell ref="C42:M42"/>
    <mergeCell ref="C43:M43"/>
    <mergeCell ref="B39:M39"/>
    <mergeCell ref="B41:M41"/>
  </mergeCells>
  <dataValidations count="3">
    <dataValidation type="list" allowBlank="1" showInputMessage="1" showErrorMessage="1" sqref="T6:T30 Q35:Q43">
      <formula1>$Q$45:$Q$46</formula1>
    </dataValidation>
    <dataValidation type="list" allowBlank="1" showInputMessage="1" showErrorMessage="1" sqref="Q6:Q30">
      <formula1>$Q$45:$Q$47</formula1>
    </dataValidation>
    <dataValidation type="list" allowBlank="1" showInputMessage="1" showErrorMessage="1" sqref="F6:F30">
      <formula1>$F$60:$F$74</formula1>
    </dataValidation>
  </dataValidations>
  <hyperlinks>
    <hyperlink ref="B3" location="_ftn1" display="_ftn1"/>
  </hyperlinks>
  <pageMargins left="0.7" right="0.7" top="0.75" bottom="0.75" header="0.3" footer="0.3"/>
  <pageSetup paperSize="8" scale="9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B1:AN506"/>
  <sheetViews>
    <sheetView showGridLines="0" topLeftCell="A74" zoomScaleNormal="100" workbookViewId="0">
      <selection activeCell="B26" sqref="B26"/>
    </sheetView>
  </sheetViews>
  <sheetFormatPr baseColWidth="10" defaultColWidth="11.42578125" defaultRowHeight="11.25" x14ac:dyDescent="0.15"/>
  <cols>
    <col min="1" max="1" width="4.140625" style="1" customWidth="1"/>
    <col min="2" max="2" width="18.140625" style="1" customWidth="1"/>
    <col min="3" max="3" width="37.140625" style="1" customWidth="1"/>
    <col min="4" max="4" width="12.140625" style="1" customWidth="1"/>
    <col min="5" max="6" width="21.5703125" style="1" customWidth="1"/>
    <col min="7" max="7" width="19" style="1" customWidth="1"/>
    <col min="8" max="8" width="14" style="1" customWidth="1"/>
    <col min="9" max="9" width="36.42578125" style="1" customWidth="1"/>
    <col min="10" max="10" width="17" style="1" customWidth="1"/>
    <col min="11" max="11" width="19.85546875" style="1" customWidth="1"/>
    <col min="12" max="13" width="17" style="1" customWidth="1"/>
    <col min="14" max="19" width="14.85546875" style="1" customWidth="1"/>
    <col min="20" max="20" width="25.5703125" style="1" customWidth="1"/>
    <col min="21" max="26" width="14.85546875" style="1" customWidth="1"/>
    <col min="27" max="29" width="14.85546875" style="1" hidden="1" customWidth="1"/>
    <col min="30" max="32" width="14.85546875" style="1" customWidth="1"/>
    <col min="33" max="34" width="20.5703125" style="1" customWidth="1"/>
    <col min="35" max="38" width="14.85546875" style="1" customWidth="1"/>
    <col min="39" max="40" width="20.85546875" style="1" customWidth="1"/>
    <col min="41" max="278" width="11.42578125" style="1"/>
    <col min="279" max="279" width="16.7109375" style="1" customWidth="1"/>
    <col min="280" max="280" width="28.28515625" style="1" customWidth="1"/>
    <col min="281" max="281" width="19.42578125" style="1" customWidth="1"/>
    <col min="282" max="282" width="13.140625" style="1" customWidth="1"/>
    <col min="283" max="283" width="16.42578125" style="1" customWidth="1"/>
    <col min="284" max="284" width="15.5703125" style="1" customWidth="1"/>
    <col min="285" max="285" width="15.28515625" style="1" customWidth="1"/>
    <col min="286" max="286" width="15.140625" style="1" customWidth="1"/>
    <col min="287" max="287" width="14" style="1" customWidth="1"/>
    <col min="288" max="288" width="11.42578125" style="1"/>
    <col min="289" max="289" width="15.5703125" style="1" customWidth="1"/>
    <col min="290" max="290" width="15" style="1" customWidth="1"/>
    <col min="291" max="291" width="18.42578125" style="1" customWidth="1"/>
    <col min="292" max="293" width="11.42578125" style="1"/>
    <col min="294" max="294" width="14.7109375" style="1" customWidth="1"/>
    <col min="295" max="295" width="17" style="1" customWidth="1"/>
    <col min="296" max="296" width="16.28515625" style="1" customWidth="1"/>
    <col min="297" max="534" width="11.42578125" style="1"/>
    <col min="535" max="535" width="16.7109375" style="1" customWidth="1"/>
    <col min="536" max="536" width="28.28515625" style="1" customWidth="1"/>
    <col min="537" max="537" width="19.42578125" style="1" customWidth="1"/>
    <col min="538" max="538" width="13.140625" style="1" customWidth="1"/>
    <col min="539" max="539" width="16.42578125" style="1" customWidth="1"/>
    <col min="540" max="540" width="15.5703125" style="1" customWidth="1"/>
    <col min="541" max="541" width="15.28515625" style="1" customWidth="1"/>
    <col min="542" max="542" width="15.140625" style="1" customWidth="1"/>
    <col min="543" max="543" width="14" style="1" customWidth="1"/>
    <col min="544" max="544" width="11.42578125" style="1"/>
    <col min="545" max="545" width="15.5703125" style="1" customWidth="1"/>
    <col min="546" max="546" width="15" style="1" customWidth="1"/>
    <col min="547" max="547" width="18.42578125" style="1" customWidth="1"/>
    <col min="548" max="549" width="11.42578125" style="1"/>
    <col min="550" max="550" width="14.7109375" style="1" customWidth="1"/>
    <col min="551" max="551" width="17" style="1" customWidth="1"/>
    <col min="552" max="552" width="16.28515625" style="1" customWidth="1"/>
    <col min="553" max="790" width="11.42578125" style="1"/>
    <col min="791" max="791" width="16.7109375" style="1" customWidth="1"/>
    <col min="792" max="792" width="28.28515625" style="1" customWidth="1"/>
    <col min="793" max="793" width="19.42578125" style="1" customWidth="1"/>
    <col min="794" max="794" width="13.140625" style="1" customWidth="1"/>
    <col min="795" max="795" width="16.42578125" style="1" customWidth="1"/>
    <col min="796" max="796" width="15.5703125" style="1" customWidth="1"/>
    <col min="797" max="797" width="15.28515625" style="1" customWidth="1"/>
    <col min="798" max="798" width="15.140625" style="1" customWidth="1"/>
    <col min="799" max="799" width="14" style="1" customWidth="1"/>
    <col min="800" max="800" width="11.42578125" style="1"/>
    <col min="801" max="801" width="15.5703125" style="1" customWidth="1"/>
    <col min="802" max="802" width="15" style="1" customWidth="1"/>
    <col min="803" max="803" width="18.42578125" style="1" customWidth="1"/>
    <col min="804" max="805" width="11.42578125" style="1"/>
    <col min="806" max="806" width="14.7109375" style="1" customWidth="1"/>
    <col min="807" max="807" width="17" style="1" customWidth="1"/>
    <col min="808" max="808" width="16.28515625" style="1" customWidth="1"/>
    <col min="809" max="1046" width="11.42578125" style="1"/>
    <col min="1047" max="1047" width="16.7109375" style="1" customWidth="1"/>
    <col min="1048" max="1048" width="28.28515625" style="1" customWidth="1"/>
    <col min="1049" max="1049" width="19.42578125" style="1" customWidth="1"/>
    <col min="1050" max="1050" width="13.140625" style="1" customWidth="1"/>
    <col min="1051" max="1051" width="16.42578125" style="1" customWidth="1"/>
    <col min="1052" max="1052" width="15.5703125" style="1" customWidth="1"/>
    <col min="1053" max="1053" width="15.28515625" style="1" customWidth="1"/>
    <col min="1054" max="1054" width="15.140625" style="1" customWidth="1"/>
    <col min="1055" max="1055" width="14" style="1" customWidth="1"/>
    <col min="1056" max="1056" width="11.42578125" style="1"/>
    <col min="1057" max="1057" width="15.5703125" style="1" customWidth="1"/>
    <col min="1058" max="1058" width="15" style="1" customWidth="1"/>
    <col min="1059" max="1059" width="18.42578125" style="1" customWidth="1"/>
    <col min="1060" max="1061" width="11.42578125" style="1"/>
    <col min="1062" max="1062" width="14.7109375" style="1" customWidth="1"/>
    <col min="1063" max="1063" width="17" style="1" customWidth="1"/>
    <col min="1064" max="1064" width="16.28515625" style="1" customWidth="1"/>
    <col min="1065" max="1302" width="11.42578125" style="1"/>
    <col min="1303" max="1303" width="16.7109375" style="1" customWidth="1"/>
    <col min="1304" max="1304" width="28.28515625" style="1" customWidth="1"/>
    <col min="1305" max="1305" width="19.42578125" style="1" customWidth="1"/>
    <col min="1306" max="1306" width="13.140625" style="1" customWidth="1"/>
    <col min="1307" max="1307" width="16.42578125" style="1" customWidth="1"/>
    <col min="1308" max="1308" width="15.5703125" style="1" customWidth="1"/>
    <col min="1309" max="1309" width="15.28515625" style="1" customWidth="1"/>
    <col min="1310" max="1310" width="15.140625" style="1" customWidth="1"/>
    <col min="1311" max="1311" width="14" style="1" customWidth="1"/>
    <col min="1312" max="1312" width="11.42578125" style="1"/>
    <col min="1313" max="1313" width="15.5703125" style="1" customWidth="1"/>
    <col min="1314" max="1314" width="15" style="1" customWidth="1"/>
    <col min="1315" max="1315" width="18.42578125" style="1" customWidth="1"/>
    <col min="1316" max="1317" width="11.42578125" style="1"/>
    <col min="1318" max="1318" width="14.7109375" style="1" customWidth="1"/>
    <col min="1319" max="1319" width="17" style="1" customWidth="1"/>
    <col min="1320" max="1320" width="16.28515625" style="1" customWidth="1"/>
    <col min="1321" max="1558" width="11.42578125" style="1"/>
    <col min="1559" max="1559" width="16.7109375" style="1" customWidth="1"/>
    <col min="1560" max="1560" width="28.28515625" style="1" customWidth="1"/>
    <col min="1561" max="1561" width="19.42578125" style="1" customWidth="1"/>
    <col min="1562" max="1562" width="13.140625" style="1" customWidth="1"/>
    <col min="1563" max="1563" width="16.42578125" style="1" customWidth="1"/>
    <col min="1564" max="1564" width="15.5703125" style="1" customWidth="1"/>
    <col min="1565" max="1565" width="15.28515625" style="1" customWidth="1"/>
    <col min="1566" max="1566" width="15.140625" style="1" customWidth="1"/>
    <col min="1567" max="1567" width="14" style="1" customWidth="1"/>
    <col min="1568" max="1568" width="11.42578125" style="1"/>
    <col min="1569" max="1569" width="15.5703125" style="1" customWidth="1"/>
    <col min="1570" max="1570" width="15" style="1" customWidth="1"/>
    <col min="1571" max="1571" width="18.42578125" style="1" customWidth="1"/>
    <col min="1572" max="1573" width="11.42578125" style="1"/>
    <col min="1574" max="1574" width="14.7109375" style="1" customWidth="1"/>
    <col min="1575" max="1575" width="17" style="1" customWidth="1"/>
    <col min="1576" max="1576" width="16.28515625" style="1" customWidth="1"/>
    <col min="1577" max="1814" width="11.42578125" style="1"/>
    <col min="1815" max="1815" width="16.7109375" style="1" customWidth="1"/>
    <col min="1816" max="1816" width="28.28515625" style="1" customWidth="1"/>
    <col min="1817" max="1817" width="19.42578125" style="1" customWidth="1"/>
    <col min="1818" max="1818" width="13.140625" style="1" customWidth="1"/>
    <col min="1819" max="1819" width="16.42578125" style="1" customWidth="1"/>
    <col min="1820" max="1820" width="15.5703125" style="1" customWidth="1"/>
    <col min="1821" max="1821" width="15.28515625" style="1" customWidth="1"/>
    <col min="1822" max="1822" width="15.140625" style="1" customWidth="1"/>
    <col min="1823" max="1823" width="14" style="1" customWidth="1"/>
    <col min="1824" max="1824" width="11.42578125" style="1"/>
    <col min="1825" max="1825" width="15.5703125" style="1" customWidth="1"/>
    <col min="1826" max="1826" width="15" style="1" customWidth="1"/>
    <col min="1827" max="1827" width="18.42578125" style="1" customWidth="1"/>
    <col min="1828" max="1829" width="11.42578125" style="1"/>
    <col min="1830" max="1830" width="14.7109375" style="1" customWidth="1"/>
    <col min="1831" max="1831" width="17" style="1" customWidth="1"/>
    <col min="1832" max="1832" width="16.28515625" style="1" customWidth="1"/>
    <col min="1833" max="2070" width="11.42578125" style="1"/>
    <col min="2071" max="2071" width="16.7109375" style="1" customWidth="1"/>
    <col min="2072" max="2072" width="28.28515625" style="1" customWidth="1"/>
    <col min="2073" max="2073" width="19.42578125" style="1" customWidth="1"/>
    <col min="2074" max="2074" width="13.140625" style="1" customWidth="1"/>
    <col min="2075" max="2075" width="16.42578125" style="1" customWidth="1"/>
    <col min="2076" max="2076" width="15.5703125" style="1" customWidth="1"/>
    <col min="2077" max="2077" width="15.28515625" style="1" customWidth="1"/>
    <col min="2078" max="2078" width="15.140625" style="1" customWidth="1"/>
    <col min="2079" max="2079" width="14" style="1" customWidth="1"/>
    <col min="2080" max="2080" width="11.42578125" style="1"/>
    <col min="2081" max="2081" width="15.5703125" style="1" customWidth="1"/>
    <col min="2082" max="2082" width="15" style="1" customWidth="1"/>
    <col min="2083" max="2083" width="18.42578125" style="1" customWidth="1"/>
    <col min="2084" max="2085" width="11.42578125" style="1"/>
    <col min="2086" max="2086" width="14.7109375" style="1" customWidth="1"/>
    <col min="2087" max="2087" width="17" style="1" customWidth="1"/>
    <col min="2088" max="2088" width="16.28515625" style="1" customWidth="1"/>
    <col min="2089" max="2326" width="11.42578125" style="1"/>
    <col min="2327" max="2327" width="16.7109375" style="1" customWidth="1"/>
    <col min="2328" max="2328" width="28.28515625" style="1" customWidth="1"/>
    <col min="2329" max="2329" width="19.42578125" style="1" customWidth="1"/>
    <col min="2330" max="2330" width="13.140625" style="1" customWidth="1"/>
    <col min="2331" max="2331" width="16.42578125" style="1" customWidth="1"/>
    <col min="2332" max="2332" width="15.5703125" style="1" customWidth="1"/>
    <col min="2333" max="2333" width="15.28515625" style="1" customWidth="1"/>
    <col min="2334" max="2334" width="15.140625" style="1" customWidth="1"/>
    <col min="2335" max="2335" width="14" style="1" customWidth="1"/>
    <col min="2336" max="2336" width="11.42578125" style="1"/>
    <col min="2337" max="2337" width="15.5703125" style="1" customWidth="1"/>
    <col min="2338" max="2338" width="15" style="1" customWidth="1"/>
    <col min="2339" max="2339" width="18.42578125" style="1" customWidth="1"/>
    <col min="2340" max="2341" width="11.42578125" style="1"/>
    <col min="2342" max="2342" width="14.7109375" style="1" customWidth="1"/>
    <col min="2343" max="2343" width="17" style="1" customWidth="1"/>
    <col min="2344" max="2344" width="16.28515625" style="1" customWidth="1"/>
    <col min="2345" max="2582" width="11.42578125" style="1"/>
    <col min="2583" max="2583" width="16.7109375" style="1" customWidth="1"/>
    <col min="2584" max="2584" width="28.28515625" style="1" customWidth="1"/>
    <col min="2585" max="2585" width="19.42578125" style="1" customWidth="1"/>
    <col min="2586" max="2586" width="13.140625" style="1" customWidth="1"/>
    <col min="2587" max="2587" width="16.42578125" style="1" customWidth="1"/>
    <col min="2588" max="2588" width="15.5703125" style="1" customWidth="1"/>
    <col min="2589" max="2589" width="15.28515625" style="1" customWidth="1"/>
    <col min="2590" max="2590" width="15.140625" style="1" customWidth="1"/>
    <col min="2591" max="2591" width="14" style="1" customWidth="1"/>
    <col min="2592" max="2592" width="11.42578125" style="1"/>
    <col min="2593" max="2593" width="15.5703125" style="1" customWidth="1"/>
    <col min="2594" max="2594" width="15" style="1" customWidth="1"/>
    <col min="2595" max="2595" width="18.42578125" style="1" customWidth="1"/>
    <col min="2596" max="2597" width="11.42578125" style="1"/>
    <col min="2598" max="2598" width="14.7109375" style="1" customWidth="1"/>
    <col min="2599" max="2599" width="17" style="1" customWidth="1"/>
    <col min="2600" max="2600" width="16.28515625" style="1" customWidth="1"/>
    <col min="2601" max="2838" width="11.42578125" style="1"/>
    <col min="2839" max="2839" width="16.7109375" style="1" customWidth="1"/>
    <col min="2840" max="2840" width="28.28515625" style="1" customWidth="1"/>
    <col min="2841" max="2841" width="19.42578125" style="1" customWidth="1"/>
    <col min="2842" max="2842" width="13.140625" style="1" customWidth="1"/>
    <col min="2843" max="2843" width="16.42578125" style="1" customWidth="1"/>
    <col min="2844" max="2844" width="15.5703125" style="1" customWidth="1"/>
    <col min="2845" max="2845" width="15.28515625" style="1" customWidth="1"/>
    <col min="2846" max="2846" width="15.140625" style="1" customWidth="1"/>
    <col min="2847" max="2847" width="14" style="1" customWidth="1"/>
    <col min="2848" max="2848" width="11.42578125" style="1"/>
    <col min="2849" max="2849" width="15.5703125" style="1" customWidth="1"/>
    <col min="2850" max="2850" width="15" style="1" customWidth="1"/>
    <col min="2851" max="2851" width="18.42578125" style="1" customWidth="1"/>
    <col min="2852" max="2853" width="11.42578125" style="1"/>
    <col min="2854" max="2854" width="14.7109375" style="1" customWidth="1"/>
    <col min="2855" max="2855" width="17" style="1" customWidth="1"/>
    <col min="2856" max="2856" width="16.28515625" style="1" customWidth="1"/>
    <col min="2857" max="3094" width="11.42578125" style="1"/>
    <col min="3095" max="3095" width="16.7109375" style="1" customWidth="1"/>
    <col min="3096" max="3096" width="28.28515625" style="1" customWidth="1"/>
    <col min="3097" max="3097" width="19.42578125" style="1" customWidth="1"/>
    <col min="3098" max="3098" width="13.140625" style="1" customWidth="1"/>
    <col min="3099" max="3099" width="16.42578125" style="1" customWidth="1"/>
    <col min="3100" max="3100" width="15.5703125" style="1" customWidth="1"/>
    <col min="3101" max="3101" width="15.28515625" style="1" customWidth="1"/>
    <col min="3102" max="3102" width="15.140625" style="1" customWidth="1"/>
    <col min="3103" max="3103" width="14" style="1" customWidth="1"/>
    <col min="3104" max="3104" width="11.42578125" style="1"/>
    <col min="3105" max="3105" width="15.5703125" style="1" customWidth="1"/>
    <col min="3106" max="3106" width="15" style="1" customWidth="1"/>
    <col min="3107" max="3107" width="18.42578125" style="1" customWidth="1"/>
    <col min="3108" max="3109" width="11.42578125" style="1"/>
    <col min="3110" max="3110" width="14.7109375" style="1" customWidth="1"/>
    <col min="3111" max="3111" width="17" style="1" customWidth="1"/>
    <col min="3112" max="3112" width="16.28515625" style="1" customWidth="1"/>
    <col min="3113" max="3350" width="11.42578125" style="1"/>
    <col min="3351" max="3351" width="16.7109375" style="1" customWidth="1"/>
    <col min="3352" max="3352" width="28.28515625" style="1" customWidth="1"/>
    <col min="3353" max="3353" width="19.42578125" style="1" customWidth="1"/>
    <col min="3354" max="3354" width="13.140625" style="1" customWidth="1"/>
    <col min="3355" max="3355" width="16.42578125" style="1" customWidth="1"/>
    <col min="3356" max="3356" width="15.5703125" style="1" customWidth="1"/>
    <col min="3357" max="3357" width="15.28515625" style="1" customWidth="1"/>
    <col min="3358" max="3358" width="15.140625" style="1" customWidth="1"/>
    <col min="3359" max="3359" width="14" style="1" customWidth="1"/>
    <col min="3360" max="3360" width="11.42578125" style="1"/>
    <col min="3361" max="3361" width="15.5703125" style="1" customWidth="1"/>
    <col min="3362" max="3362" width="15" style="1" customWidth="1"/>
    <col min="3363" max="3363" width="18.42578125" style="1" customWidth="1"/>
    <col min="3364" max="3365" width="11.42578125" style="1"/>
    <col min="3366" max="3366" width="14.7109375" style="1" customWidth="1"/>
    <col min="3367" max="3367" width="17" style="1" customWidth="1"/>
    <col min="3368" max="3368" width="16.28515625" style="1" customWidth="1"/>
    <col min="3369" max="3606" width="11.42578125" style="1"/>
    <col min="3607" max="3607" width="16.7109375" style="1" customWidth="1"/>
    <col min="3608" max="3608" width="28.28515625" style="1" customWidth="1"/>
    <col min="3609" max="3609" width="19.42578125" style="1" customWidth="1"/>
    <col min="3610" max="3610" width="13.140625" style="1" customWidth="1"/>
    <col min="3611" max="3611" width="16.42578125" style="1" customWidth="1"/>
    <col min="3612" max="3612" width="15.5703125" style="1" customWidth="1"/>
    <col min="3613" max="3613" width="15.28515625" style="1" customWidth="1"/>
    <col min="3614" max="3614" width="15.140625" style="1" customWidth="1"/>
    <col min="3615" max="3615" width="14" style="1" customWidth="1"/>
    <col min="3616" max="3616" width="11.42578125" style="1"/>
    <col min="3617" max="3617" width="15.5703125" style="1" customWidth="1"/>
    <col min="3618" max="3618" width="15" style="1" customWidth="1"/>
    <col min="3619" max="3619" width="18.42578125" style="1" customWidth="1"/>
    <col min="3620" max="3621" width="11.42578125" style="1"/>
    <col min="3622" max="3622" width="14.7109375" style="1" customWidth="1"/>
    <col min="3623" max="3623" width="17" style="1" customWidth="1"/>
    <col min="3624" max="3624" width="16.28515625" style="1" customWidth="1"/>
    <col min="3625" max="3862" width="11.42578125" style="1"/>
    <col min="3863" max="3863" width="16.7109375" style="1" customWidth="1"/>
    <col min="3864" max="3864" width="28.28515625" style="1" customWidth="1"/>
    <col min="3865" max="3865" width="19.42578125" style="1" customWidth="1"/>
    <col min="3866" max="3866" width="13.140625" style="1" customWidth="1"/>
    <col min="3867" max="3867" width="16.42578125" style="1" customWidth="1"/>
    <col min="3868" max="3868" width="15.5703125" style="1" customWidth="1"/>
    <col min="3869" max="3869" width="15.28515625" style="1" customWidth="1"/>
    <col min="3870" max="3870" width="15.140625" style="1" customWidth="1"/>
    <col min="3871" max="3871" width="14" style="1" customWidth="1"/>
    <col min="3872" max="3872" width="11.42578125" style="1"/>
    <col min="3873" max="3873" width="15.5703125" style="1" customWidth="1"/>
    <col min="3874" max="3874" width="15" style="1" customWidth="1"/>
    <col min="3875" max="3875" width="18.42578125" style="1" customWidth="1"/>
    <col min="3876" max="3877" width="11.42578125" style="1"/>
    <col min="3878" max="3878" width="14.7109375" style="1" customWidth="1"/>
    <col min="3879" max="3879" width="17" style="1" customWidth="1"/>
    <col min="3880" max="3880" width="16.28515625" style="1" customWidth="1"/>
    <col min="3881" max="4118" width="11.42578125" style="1"/>
    <col min="4119" max="4119" width="16.7109375" style="1" customWidth="1"/>
    <col min="4120" max="4120" width="28.28515625" style="1" customWidth="1"/>
    <col min="4121" max="4121" width="19.42578125" style="1" customWidth="1"/>
    <col min="4122" max="4122" width="13.140625" style="1" customWidth="1"/>
    <col min="4123" max="4123" width="16.42578125" style="1" customWidth="1"/>
    <col min="4124" max="4124" width="15.5703125" style="1" customWidth="1"/>
    <col min="4125" max="4125" width="15.28515625" style="1" customWidth="1"/>
    <col min="4126" max="4126" width="15.140625" style="1" customWidth="1"/>
    <col min="4127" max="4127" width="14" style="1" customWidth="1"/>
    <col min="4128" max="4128" width="11.42578125" style="1"/>
    <col min="4129" max="4129" width="15.5703125" style="1" customWidth="1"/>
    <col min="4130" max="4130" width="15" style="1" customWidth="1"/>
    <col min="4131" max="4131" width="18.42578125" style="1" customWidth="1"/>
    <col min="4132" max="4133" width="11.42578125" style="1"/>
    <col min="4134" max="4134" width="14.7109375" style="1" customWidth="1"/>
    <col min="4135" max="4135" width="17" style="1" customWidth="1"/>
    <col min="4136" max="4136" width="16.28515625" style="1" customWidth="1"/>
    <col min="4137" max="4374" width="11.42578125" style="1"/>
    <col min="4375" max="4375" width="16.7109375" style="1" customWidth="1"/>
    <col min="4376" max="4376" width="28.28515625" style="1" customWidth="1"/>
    <col min="4377" max="4377" width="19.42578125" style="1" customWidth="1"/>
    <col min="4378" max="4378" width="13.140625" style="1" customWidth="1"/>
    <col min="4379" max="4379" width="16.42578125" style="1" customWidth="1"/>
    <col min="4380" max="4380" width="15.5703125" style="1" customWidth="1"/>
    <col min="4381" max="4381" width="15.28515625" style="1" customWidth="1"/>
    <col min="4382" max="4382" width="15.140625" style="1" customWidth="1"/>
    <col min="4383" max="4383" width="14" style="1" customWidth="1"/>
    <col min="4384" max="4384" width="11.42578125" style="1"/>
    <col min="4385" max="4385" width="15.5703125" style="1" customWidth="1"/>
    <col min="4386" max="4386" width="15" style="1" customWidth="1"/>
    <col min="4387" max="4387" width="18.42578125" style="1" customWidth="1"/>
    <col min="4388" max="4389" width="11.42578125" style="1"/>
    <col min="4390" max="4390" width="14.7109375" style="1" customWidth="1"/>
    <col min="4391" max="4391" width="17" style="1" customWidth="1"/>
    <col min="4392" max="4392" width="16.28515625" style="1" customWidth="1"/>
    <col min="4393" max="4630" width="11.42578125" style="1"/>
    <col min="4631" max="4631" width="16.7109375" style="1" customWidth="1"/>
    <col min="4632" max="4632" width="28.28515625" style="1" customWidth="1"/>
    <col min="4633" max="4633" width="19.42578125" style="1" customWidth="1"/>
    <col min="4634" max="4634" width="13.140625" style="1" customWidth="1"/>
    <col min="4635" max="4635" width="16.42578125" style="1" customWidth="1"/>
    <col min="4636" max="4636" width="15.5703125" style="1" customWidth="1"/>
    <col min="4637" max="4637" width="15.28515625" style="1" customWidth="1"/>
    <col min="4638" max="4638" width="15.140625" style="1" customWidth="1"/>
    <col min="4639" max="4639" width="14" style="1" customWidth="1"/>
    <col min="4640" max="4640" width="11.42578125" style="1"/>
    <col min="4641" max="4641" width="15.5703125" style="1" customWidth="1"/>
    <col min="4642" max="4642" width="15" style="1" customWidth="1"/>
    <col min="4643" max="4643" width="18.42578125" style="1" customWidth="1"/>
    <col min="4644" max="4645" width="11.42578125" style="1"/>
    <col min="4646" max="4646" width="14.7109375" style="1" customWidth="1"/>
    <col min="4647" max="4647" width="17" style="1" customWidth="1"/>
    <col min="4648" max="4648" width="16.28515625" style="1" customWidth="1"/>
    <col min="4649" max="4886" width="11.42578125" style="1"/>
    <col min="4887" max="4887" width="16.7109375" style="1" customWidth="1"/>
    <col min="4888" max="4888" width="28.28515625" style="1" customWidth="1"/>
    <col min="4889" max="4889" width="19.42578125" style="1" customWidth="1"/>
    <col min="4890" max="4890" width="13.140625" style="1" customWidth="1"/>
    <col min="4891" max="4891" width="16.42578125" style="1" customWidth="1"/>
    <col min="4892" max="4892" width="15.5703125" style="1" customWidth="1"/>
    <col min="4893" max="4893" width="15.28515625" style="1" customWidth="1"/>
    <col min="4894" max="4894" width="15.140625" style="1" customWidth="1"/>
    <col min="4895" max="4895" width="14" style="1" customWidth="1"/>
    <col min="4896" max="4896" width="11.42578125" style="1"/>
    <col min="4897" max="4897" width="15.5703125" style="1" customWidth="1"/>
    <col min="4898" max="4898" width="15" style="1" customWidth="1"/>
    <col min="4899" max="4899" width="18.42578125" style="1" customWidth="1"/>
    <col min="4900" max="4901" width="11.42578125" style="1"/>
    <col min="4902" max="4902" width="14.7109375" style="1" customWidth="1"/>
    <col min="4903" max="4903" width="17" style="1" customWidth="1"/>
    <col min="4904" max="4904" width="16.28515625" style="1" customWidth="1"/>
    <col min="4905" max="5142" width="11.42578125" style="1"/>
    <col min="5143" max="5143" width="16.7109375" style="1" customWidth="1"/>
    <col min="5144" max="5144" width="28.28515625" style="1" customWidth="1"/>
    <col min="5145" max="5145" width="19.42578125" style="1" customWidth="1"/>
    <col min="5146" max="5146" width="13.140625" style="1" customWidth="1"/>
    <col min="5147" max="5147" width="16.42578125" style="1" customWidth="1"/>
    <col min="5148" max="5148" width="15.5703125" style="1" customWidth="1"/>
    <col min="5149" max="5149" width="15.28515625" style="1" customWidth="1"/>
    <col min="5150" max="5150" width="15.140625" style="1" customWidth="1"/>
    <col min="5151" max="5151" width="14" style="1" customWidth="1"/>
    <col min="5152" max="5152" width="11.42578125" style="1"/>
    <col min="5153" max="5153" width="15.5703125" style="1" customWidth="1"/>
    <col min="5154" max="5154" width="15" style="1" customWidth="1"/>
    <col min="5155" max="5155" width="18.42578125" style="1" customWidth="1"/>
    <col min="5156" max="5157" width="11.42578125" style="1"/>
    <col min="5158" max="5158" width="14.7109375" style="1" customWidth="1"/>
    <col min="5159" max="5159" width="17" style="1" customWidth="1"/>
    <col min="5160" max="5160" width="16.28515625" style="1" customWidth="1"/>
    <col min="5161" max="5398" width="11.42578125" style="1"/>
    <col min="5399" max="5399" width="16.7109375" style="1" customWidth="1"/>
    <col min="5400" max="5400" width="28.28515625" style="1" customWidth="1"/>
    <col min="5401" max="5401" width="19.42578125" style="1" customWidth="1"/>
    <col min="5402" max="5402" width="13.140625" style="1" customWidth="1"/>
    <col min="5403" max="5403" width="16.42578125" style="1" customWidth="1"/>
    <col min="5404" max="5404" width="15.5703125" style="1" customWidth="1"/>
    <col min="5405" max="5405" width="15.28515625" style="1" customWidth="1"/>
    <col min="5406" max="5406" width="15.140625" style="1" customWidth="1"/>
    <col min="5407" max="5407" width="14" style="1" customWidth="1"/>
    <col min="5408" max="5408" width="11.42578125" style="1"/>
    <col min="5409" max="5409" width="15.5703125" style="1" customWidth="1"/>
    <col min="5410" max="5410" width="15" style="1" customWidth="1"/>
    <col min="5411" max="5411" width="18.42578125" style="1" customWidth="1"/>
    <col min="5412" max="5413" width="11.42578125" style="1"/>
    <col min="5414" max="5414" width="14.7109375" style="1" customWidth="1"/>
    <col min="5415" max="5415" width="17" style="1" customWidth="1"/>
    <col min="5416" max="5416" width="16.28515625" style="1" customWidth="1"/>
    <col min="5417" max="5654" width="11.42578125" style="1"/>
    <col min="5655" max="5655" width="16.7109375" style="1" customWidth="1"/>
    <col min="5656" max="5656" width="28.28515625" style="1" customWidth="1"/>
    <col min="5657" max="5657" width="19.42578125" style="1" customWidth="1"/>
    <col min="5658" max="5658" width="13.140625" style="1" customWidth="1"/>
    <col min="5659" max="5659" width="16.42578125" style="1" customWidth="1"/>
    <col min="5660" max="5660" width="15.5703125" style="1" customWidth="1"/>
    <col min="5661" max="5661" width="15.28515625" style="1" customWidth="1"/>
    <col min="5662" max="5662" width="15.140625" style="1" customWidth="1"/>
    <col min="5663" max="5663" width="14" style="1" customWidth="1"/>
    <col min="5664" max="5664" width="11.42578125" style="1"/>
    <col min="5665" max="5665" width="15.5703125" style="1" customWidth="1"/>
    <col min="5666" max="5666" width="15" style="1" customWidth="1"/>
    <col min="5667" max="5667" width="18.42578125" style="1" customWidth="1"/>
    <col min="5668" max="5669" width="11.42578125" style="1"/>
    <col min="5670" max="5670" width="14.7109375" style="1" customWidth="1"/>
    <col min="5671" max="5671" width="17" style="1" customWidth="1"/>
    <col min="5672" max="5672" width="16.28515625" style="1" customWidth="1"/>
    <col min="5673" max="5910" width="11.42578125" style="1"/>
    <col min="5911" max="5911" width="16.7109375" style="1" customWidth="1"/>
    <col min="5912" max="5912" width="28.28515625" style="1" customWidth="1"/>
    <col min="5913" max="5913" width="19.42578125" style="1" customWidth="1"/>
    <col min="5914" max="5914" width="13.140625" style="1" customWidth="1"/>
    <col min="5915" max="5915" width="16.42578125" style="1" customWidth="1"/>
    <col min="5916" max="5916" width="15.5703125" style="1" customWidth="1"/>
    <col min="5917" max="5917" width="15.28515625" style="1" customWidth="1"/>
    <col min="5918" max="5918" width="15.140625" style="1" customWidth="1"/>
    <col min="5919" max="5919" width="14" style="1" customWidth="1"/>
    <col min="5920" max="5920" width="11.42578125" style="1"/>
    <col min="5921" max="5921" width="15.5703125" style="1" customWidth="1"/>
    <col min="5922" max="5922" width="15" style="1" customWidth="1"/>
    <col min="5923" max="5923" width="18.42578125" style="1" customWidth="1"/>
    <col min="5924" max="5925" width="11.42578125" style="1"/>
    <col min="5926" max="5926" width="14.7109375" style="1" customWidth="1"/>
    <col min="5927" max="5927" width="17" style="1" customWidth="1"/>
    <col min="5928" max="5928" width="16.28515625" style="1" customWidth="1"/>
    <col min="5929" max="6166" width="11.42578125" style="1"/>
    <col min="6167" max="6167" width="16.7109375" style="1" customWidth="1"/>
    <col min="6168" max="6168" width="28.28515625" style="1" customWidth="1"/>
    <col min="6169" max="6169" width="19.42578125" style="1" customWidth="1"/>
    <col min="6170" max="6170" width="13.140625" style="1" customWidth="1"/>
    <col min="6171" max="6171" width="16.42578125" style="1" customWidth="1"/>
    <col min="6172" max="6172" width="15.5703125" style="1" customWidth="1"/>
    <col min="6173" max="6173" width="15.28515625" style="1" customWidth="1"/>
    <col min="6174" max="6174" width="15.140625" style="1" customWidth="1"/>
    <col min="6175" max="6175" width="14" style="1" customWidth="1"/>
    <col min="6176" max="6176" width="11.42578125" style="1"/>
    <col min="6177" max="6177" width="15.5703125" style="1" customWidth="1"/>
    <col min="6178" max="6178" width="15" style="1" customWidth="1"/>
    <col min="6179" max="6179" width="18.42578125" style="1" customWidth="1"/>
    <col min="6180" max="6181" width="11.42578125" style="1"/>
    <col min="6182" max="6182" width="14.7109375" style="1" customWidth="1"/>
    <col min="6183" max="6183" width="17" style="1" customWidth="1"/>
    <col min="6184" max="6184" width="16.28515625" style="1" customWidth="1"/>
    <col min="6185" max="6422" width="11.42578125" style="1"/>
    <col min="6423" max="6423" width="16.7109375" style="1" customWidth="1"/>
    <col min="6424" max="6424" width="28.28515625" style="1" customWidth="1"/>
    <col min="6425" max="6425" width="19.42578125" style="1" customWidth="1"/>
    <col min="6426" max="6426" width="13.140625" style="1" customWidth="1"/>
    <col min="6427" max="6427" width="16.42578125" style="1" customWidth="1"/>
    <col min="6428" max="6428" width="15.5703125" style="1" customWidth="1"/>
    <col min="6429" max="6429" width="15.28515625" style="1" customWidth="1"/>
    <col min="6430" max="6430" width="15.140625" style="1" customWidth="1"/>
    <col min="6431" max="6431" width="14" style="1" customWidth="1"/>
    <col min="6432" max="6432" width="11.42578125" style="1"/>
    <col min="6433" max="6433" width="15.5703125" style="1" customWidth="1"/>
    <col min="6434" max="6434" width="15" style="1" customWidth="1"/>
    <col min="6435" max="6435" width="18.42578125" style="1" customWidth="1"/>
    <col min="6436" max="6437" width="11.42578125" style="1"/>
    <col min="6438" max="6438" width="14.7109375" style="1" customWidth="1"/>
    <col min="6439" max="6439" width="17" style="1" customWidth="1"/>
    <col min="6440" max="6440" width="16.28515625" style="1" customWidth="1"/>
    <col min="6441" max="6678" width="11.42578125" style="1"/>
    <col min="6679" max="6679" width="16.7109375" style="1" customWidth="1"/>
    <col min="6680" max="6680" width="28.28515625" style="1" customWidth="1"/>
    <col min="6681" max="6681" width="19.42578125" style="1" customWidth="1"/>
    <col min="6682" max="6682" width="13.140625" style="1" customWidth="1"/>
    <col min="6683" max="6683" width="16.42578125" style="1" customWidth="1"/>
    <col min="6684" max="6684" width="15.5703125" style="1" customWidth="1"/>
    <col min="6685" max="6685" width="15.28515625" style="1" customWidth="1"/>
    <col min="6686" max="6686" width="15.140625" style="1" customWidth="1"/>
    <col min="6687" max="6687" width="14" style="1" customWidth="1"/>
    <col min="6688" max="6688" width="11.42578125" style="1"/>
    <col min="6689" max="6689" width="15.5703125" style="1" customWidth="1"/>
    <col min="6690" max="6690" width="15" style="1" customWidth="1"/>
    <col min="6691" max="6691" width="18.42578125" style="1" customWidth="1"/>
    <col min="6692" max="6693" width="11.42578125" style="1"/>
    <col min="6694" max="6694" width="14.7109375" style="1" customWidth="1"/>
    <col min="6695" max="6695" width="17" style="1" customWidth="1"/>
    <col min="6696" max="6696" width="16.28515625" style="1" customWidth="1"/>
    <col min="6697" max="6934" width="11.42578125" style="1"/>
    <col min="6935" max="6935" width="16.7109375" style="1" customWidth="1"/>
    <col min="6936" max="6936" width="28.28515625" style="1" customWidth="1"/>
    <col min="6937" max="6937" width="19.42578125" style="1" customWidth="1"/>
    <col min="6938" max="6938" width="13.140625" style="1" customWidth="1"/>
    <col min="6939" max="6939" width="16.42578125" style="1" customWidth="1"/>
    <col min="6940" max="6940" width="15.5703125" style="1" customWidth="1"/>
    <col min="6941" max="6941" width="15.28515625" style="1" customWidth="1"/>
    <col min="6942" max="6942" width="15.140625" style="1" customWidth="1"/>
    <col min="6943" max="6943" width="14" style="1" customWidth="1"/>
    <col min="6944" max="6944" width="11.42578125" style="1"/>
    <col min="6945" max="6945" width="15.5703125" style="1" customWidth="1"/>
    <col min="6946" max="6946" width="15" style="1" customWidth="1"/>
    <col min="6947" max="6947" width="18.42578125" style="1" customWidth="1"/>
    <col min="6948" max="6949" width="11.42578125" style="1"/>
    <col min="6950" max="6950" width="14.7109375" style="1" customWidth="1"/>
    <col min="6951" max="6951" width="17" style="1" customWidth="1"/>
    <col min="6952" max="6952" width="16.28515625" style="1" customWidth="1"/>
    <col min="6953" max="7190" width="11.42578125" style="1"/>
    <col min="7191" max="7191" width="16.7109375" style="1" customWidth="1"/>
    <col min="7192" max="7192" width="28.28515625" style="1" customWidth="1"/>
    <col min="7193" max="7193" width="19.42578125" style="1" customWidth="1"/>
    <col min="7194" max="7194" width="13.140625" style="1" customWidth="1"/>
    <col min="7195" max="7195" width="16.42578125" style="1" customWidth="1"/>
    <col min="7196" max="7196" width="15.5703125" style="1" customWidth="1"/>
    <col min="7197" max="7197" width="15.28515625" style="1" customWidth="1"/>
    <col min="7198" max="7198" width="15.140625" style="1" customWidth="1"/>
    <col min="7199" max="7199" width="14" style="1" customWidth="1"/>
    <col min="7200" max="7200" width="11.42578125" style="1"/>
    <col min="7201" max="7201" width="15.5703125" style="1" customWidth="1"/>
    <col min="7202" max="7202" width="15" style="1" customWidth="1"/>
    <col min="7203" max="7203" width="18.42578125" style="1" customWidth="1"/>
    <col min="7204" max="7205" width="11.42578125" style="1"/>
    <col min="7206" max="7206" width="14.7109375" style="1" customWidth="1"/>
    <col min="7207" max="7207" width="17" style="1" customWidth="1"/>
    <col min="7208" max="7208" width="16.28515625" style="1" customWidth="1"/>
    <col min="7209" max="7446" width="11.42578125" style="1"/>
    <col min="7447" max="7447" width="16.7109375" style="1" customWidth="1"/>
    <col min="7448" max="7448" width="28.28515625" style="1" customWidth="1"/>
    <col min="7449" max="7449" width="19.42578125" style="1" customWidth="1"/>
    <col min="7450" max="7450" width="13.140625" style="1" customWidth="1"/>
    <col min="7451" max="7451" width="16.42578125" style="1" customWidth="1"/>
    <col min="7452" max="7452" width="15.5703125" style="1" customWidth="1"/>
    <col min="7453" max="7453" width="15.28515625" style="1" customWidth="1"/>
    <col min="7454" max="7454" width="15.140625" style="1" customWidth="1"/>
    <col min="7455" max="7455" width="14" style="1" customWidth="1"/>
    <col min="7456" max="7456" width="11.42578125" style="1"/>
    <col min="7457" max="7457" width="15.5703125" style="1" customWidth="1"/>
    <col min="7458" max="7458" width="15" style="1" customWidth="1"/>
    <col min="7459" max="7459" width="18.42578125" style="1" customWidth="1"/>
    <col min="7460" max="7461" width="11.42578125" style="1"/>
    <col min="7462" max="7462" width="14.7109375" style="1" customWidth="1"/>
    <col min="7463" max="7463" width="17" style="1" customWidth="1"/>
    <col min="7464" max="7464" width="16.28515625" style="1" customWidth="1"/>
    <col min="7465" max="7702" width="11.42578125" style="1"/>
    <col min="7703" max="7703" width="16.7109375" style="1" customWidth="1"/>
    <col min="7704" max="7704" width="28.28515625" style="1" customWidth="1"/>
    <col min="7705" max="7705" width="19.42578125" style="1" customWidth="1"/>
    <col min="7706" max="7706" width="13.140625" style="1" customWidth="1"/>
    <col min="7707" max="7707" width="16.42578125" style="1" customWidth="1"/>
    <col min="7708" max="7708" width="15.5703125" style="1" customWidth="1"/>
    <col min="7709" max="7709" width="15.28515625" style="1" customWidth="1"/>
    <col min="7710" max="7710" width="15.140625" style="1" customWidth="1"/>
    <col min="7711" max="7711" width="14" style="1" customWidth="1"/>
    <col min="7712" max="7712" width="11.42578125" style="1"/>
    <col min="7713" max="7713" width="15.5703125" style="1" customWidth="1"/>
    <col min="7714" max="7714" width="15" style="1" customWidth="1"/>
    <col min="7715" max="7715" width="18.42578125" style="1" customWidth="1"/>
    <col min="7716" max="7717" width="11.42578125" style="1"/>
    <col min="7718" max="7718" width="14.7109375" style="1" customWidth="1"/>
    <col min="7719" max="7719" width="17" style="1" customWidth="1"/>
    <col min="7720" max="7720" width="16.28515625" style="1" customWidth="1"/>
    <col min="7721" max="7958" width="11.42578125" style="1"/>
    <col min="7959" max="7959" width="16.7109375" style="1" customWidth="1"/>
    <col min="7960" max="7960" width="28.28515625" style="1" customWidth="1"/>
    <col min="7961" max="7961" width="19.42578125" style="1" customWidth="1"/>
    <col min="7962" max="7962" width="13.140625" style="1" customWidth="1"/>
    <col min="7963" max="7963" width="16.42578125" style="1" customWidth="1"/>
    <col min="7964" max="7964" width="15.5703125" style="1" customWidth="1"/>
    <col min="7965" max="7965" width="15.28515625" style="1" customWidth="1"/>
    <col min="7966" max="7966" width="15.140625" style="1" customWidth="1"/>
    <col min="7967" max="7967" width="14" style="1" customWidth="1"/>
    <col min="7968" max="7968" width="11.42578125" style="1"/>
    <col min="7969" max="7969" width="15.5703125" style="1" customWidth="1"/>
    <col min="7970" max="7970" width="15" style="1" customWidth="1"/>
    <col min="7971" max="7971" width="18.42578125" style="1" customWidth="1"/>
    <col min="7972" max="7973" width="11.42578125" style="1"/>
    <col min="7974" max="7974" width="14.7109375" style="1" customWidth="1"/>
    <col min="7975" max="7975" width="17" style="1" customWidth="1"/>
    <col min="7976" max="7976" width="16.28515625" style="1" customWidth="1"/>
    <col min="7977" max="8214" width="11.42578125" style="1"/>
    <col min="8215" max="8215" width="16.7109375" style="1" customWidth="1"/>
    <col min="8216" max="8216" width="28.28515625" style="1" customWidth="1"/>
    <col min="8217" max="8217" width="19.42578125" style="1" customWidth="1"/>
    <col min="8218" max="8218" width="13.140625" style="1" customWidth="1"/>
    <col min="8219" max="8219" width="16.42578125" style="1" customWidth="1"/>
    <col min="8220" max="8220" width="15.5703125" style="1" customWidth="1"/>
    <col min="8221" max="8221" width="15.28515625" style="1" customWidth="1"/>
    <col min="8222" max="8222" width="15.140625" style="1" customWidth="1"/>
    <col min="8223" max="8223" width="14" style="1" customWidth="1"/>
    <col min="8224" max="8224" width="11.42578125" style="1"/>
    <col min="8225" max="8225" width="15.5703125" style="1" customWidth="1"/>
    <col min="8226" max="8226" width="15" style="1" customWidth="1"/>
    <col min="8227" max="8227" width="18.42578125" style="1" customWidth="1"/>
    <col min="8228" max="8229" width="11.42578125" style="1"/>
    <col min="8230" max="8230" width="14.7109375" style="1" customWidth="1"/>
    <col min="8231" max="8231" width="17" style="1" customWidth="1"/>
    <col min="8232" max="8232" width="16.28515625" style="1" customWidth="1"/>
    <col min="8233" max="8470" width="11.42578125" style="1"/>
    <col min="8471" max="8471" width="16.7109375" style="1" customWidth="1"/>
    <col min="8472" max="8472" width="28.28515625" style="1" customWidth="1"/>
    <col min="8473" max="8473" width="19.42578125" style="1" customWidth="1"/>
    <col min="8474" max="8474" width="13.140625" style="1" customWidth="1"/>
    <col min="8475" max="8475" width="16.42578125" style="1" customWidth="1"/>
    <col min="8476" max="8476" width="15.5703125" style="1" customWidth="1"/>
    <col min="8477" max="8477" width="15.28515625" style="1" customWidth="1"/>
    <col min="8478" max="8478" width="15.140625" style="1" customWidth="1"/>
    <col min="8479" max="8479" width="14" style="1" customWidth="1"/>
    <col min="8480" max="8480" width="11.42578125" style="1"/>
    <col min="8481" max="8481" width="15.5703125" style="1" customWidth="1"/>
    <col min="8482" max="8482" width="15" style="1" customWidth="1"/>
    <col min="8483" max="8483" width="18.42578125" style="1" customWidth="1"/>
    <col min="8484" max="8485" width="11.42578125" style="1"/>
    <col min="8486" max="8486" width="14.7109375" style="1" customWidth="1"/>
    <col min="8487" max="8487" width="17" style="1" customWidth="1"/>
    <col min="8488" max="8488" width="16.28515625" style="1" customWidth="1"/>
    <col min="8489" max="8726" width="11.42578125" style="1"/>
    <col min="8727" max="8727" width="16.7109375" style="1" customWidth="1"/>
    <col min="8728" max="8728" width="28.28515625" style="1" customWidth="1"/>
    <col min="8729" max="8729" width="19.42578125" style="1" customWidth="1"/>
    <col min="8730" max="8730" width="13.140625" style="1" customWidth="1"/>
    <col min="8731" max="8731" width="16.42578125" style="1" customWidth="1"/>
    <col min="8732" max="8732" width="15.5703125" style="1" customWidth="1"/>
    <col min="8733" max="8733" width="15.28515625" style="1" customWidth="1"/>
    <col min="8734" max="8734" width="15.140625" style="1" customWidth="1"/>
    <col min="8735" max="8735" width="14" style="1" customWidth="1"/>
    <col min="8736" max="8736" width="11.42578125" style="1"/>
    <col min="8737" max="8737" width="15.5703125" style="1" customWidth="1"/>
    <col min="8738" max="8738" width="15" style="1" customWidth="1"/>
    <col min="8739" max="8739" width="18.42578125" style="1" customWidth="1"/>
    <col min="8740" max="8741" width="11.42578125" style="1"/>
    <col min="8742" max="8742" width="14.7109375" style="1" customWidth="1"/>
    <col min="8743" max="8743" width="17" style="1" customWidth="1"/>
    <col min="8744" max="8744" width="16.28515625" style="1" customWidth="1"/>
    <col min="8745" max="8982" width="11.42578125" style="1"/>
    <col min="8983" max="8983" width="16.7109375" style="1" customWidth="1"/>
    <col min="8984" max="8984" width="28.28515625" style="1" customWidth="1"/>
    <col min="8985" max="8985" width="19.42578125" style="1" customWidth="1"/>
    <col min="8986" max="8986" width="13.140625" style="1" customWidth="1"/>
    <col min="8987" max="8987" width="16.42578125" style="1" customWidth="1"/>
    <col min="8988" max="8988" width="15.5703125" style="1" customWidth="1"/>
    <col min="8989" max="8989" width="15.28515625" style="1" customWidth="1"/>
    <col min="8990" max="8990" width="15.140625" style="1" customWidth="1"/>
    <col min="8991" max="8991" width="14" style="1" customWidth="1"/>
    <col min="8992" max="8992" width="11.42578125" style="1"/>
    <col min="8993" max="8993" width="15.5703125" style="1" customWidth="1"/>
    <col min="8994" max="8994" width="15" style="1" customWidth="1"/>
    <col min="8995" max="8995" width="18.42578125" style="1" customWidth="1"/>
    <col min="8996" max="8997" width="11.42578125" style="1"/>
    <col min="8998" max="8998" width="14.7109375" style="1" customWidth="1"/>
    <col min="8999" max="8999" width="17" style="1" customWidth="1"/>
    <col min="9000" max="9000" width="16.28515625" style="1" customWidth="1"/>
    <col min="9001" max="9238" width="11.42578125" style="1"/>
    <col min="9239" max="9239" width="16.7109375" style="1" customWidth="1"/>
    <col min="9240" max="9240" width="28.28515625" style="1" customWidth="1"/>
    <col min="9241" max="9241" width="19.42578125" style="1" customWidth="1"/>
    <col min="9242" max="9242" width="13.140625" style="1" customWidth="1"/>
    <col min="9243" max="9243" width="16.42578125" style="1" customWidth="1"/>
    <col min="9244" max="9244" width="15.5703125" style="1" customWidth="1"/>
    <col min="9245" max="9245" width="15.28515625" style="1" customWidth="1"/>
    <col min="9246" max="9246" width="15.140625" style="1" customWidth="1"/>
    <col min="9247" max="9247" width="14" style="1" customWidth="1"/>
    <col min="9248" max="9248" width="11.42578125" style="1"/>
    <col min="9249" max="9249" width="15.5703125" style="1" customWidth="1"/>
    <col min="9250" max="9250" width="15" style="1" customWidth="1"/>
    <col min="9251" max="9251" width="18.42578125" style="1" customWidth="1"/>
    <col min="9252" max="9253" width="11.42578125" style="1"/>
    <col min="9254" max="9254" width="14.7109375" style="1" customWidth="1"/>
    <col min="9255" max="9255" width="17" style="1" customWidth="1"/>
    <col min="9256" max="9256" width="16.28515625" style="1" customWidth="1"/>
    <col min="9257" max="9494" width="11.42578125" style="1"/>
    <col min="9495" max="9495" width="16.7109375" style="1" customWidth="1"/>
    <col min="9496" max="9496" width="28.28515625" style="1" customWidth="1"/>
    <col min="9497" max="9497" width="19.42578125" style="1" customWidth="1"/>
    <col min="9498" max="9498" width="13.140625" style="1" customWidth="1"/>
    <col min="9499" max="9499" width="16.42578125" style="1" customWidth="1"/>
    <col min="9500" max="9500" width="15.5703125" style="1" customWidth="1"/>
    <col min="9501" max="9501" width="15.28515625" style="1" customWidth="1"/>
    <col min="9502" max="9502" width="15.140625" style="1" customWidth="1"/>
    <col min="9503" max="9503" width="14" style="1" customWidth="1"/>
    <col min="9504" max="9504" width="11.42578125" style="1"/>
    <col min="9505" max="9505" width="15.5703125" style="1" customWidth="1"/>
    <col min="9506" max="9506" width="15" style="1" customWidth="1"/>
    <col min="9507" max="9507" width="18.42578125" style="1" customWidth="1"/>
    <col min="9508" max="9509" width="11.42578125" style="1"/>
    <col min="9510" max="9510" width="14.7109375" style="1" customWidth="1"/>
    <col min="9511" max="9511" width="17" style="1" customWidth="1"/>
    <col min="9512" max="9512" width="16.28515625" style="1" customWidth="1"/>
    <col min="9513" max="9750" width="11.42578125" style="1"/>
    <col min="9751" max="9751" width="16.7109375" style="1" customWidth="1"/>
    <col min="9752" max="9752" width="28.28515625" style="1" customWidth="1"/>
    <col min="9753" max="9753" width="19.42578125" style="1" customWidth="1"/>
    <col min="9754" max="9754" width="13.140625" style="1" customWidth="1"/>
    <col min="9755" max="9755" width="16.42578125" style="1" customWidth="1"/>
    <col min="9756" max="9756" width="15.5703125" style="1" customWidth="1"/>
    <col min="9757" max="9757" width="15.28515625" style="1" customWidth="1"/>
    <col min="9758" max="9758" width="15.140625" style="1" customWidth="1"/>
    <col min="9759" max="9759" width="14" style="1" customWidth="1"/>
    <col min="9760" max="9760" width="11.42578125" style="1"/>
    <col min="9761" max="9761" width="15.5703125" style="1" customWidth="1"/>
    <col min="9762" max="9762" width="15" style="1" customWidth="1"/>
    <col min="9763" max="9763" width="18.42578125" style="1" customWidth="1"/>
    <col min="9764" max="9765" width="11.42578125" style="1"/>
    <col min="9766" max="9766" width="14.7109375" style="1" customWidth="1"/>
    <col min="9767" max="9767" width="17" style="1" customWidth="1"/>
    <col min="9768" max="9768" width="16.28515625" style="1" customWidth="1"/>
    <col min="9769" max="10006" width="11.42578125" style="1"/>
    <col min="10007" max="10007" width="16.7109375" style="1" customWidth="1"/>
    <col min="10008" max="10008" width="28.28515625" style="1" customWidth="1"/>
    <col min="10009" max="10009" width="19.42578125" style="1" customWidth="1"/>
    <col min="10010" max="10010" width="13.140625" style="1" customWidth="1"/>
    <col min="10011" max="10011" width="16.42578125" style="1" customWidth="1"/>
    <col min="10012" max="10012" width="15.5703125" style="1" customWidth="1"/>
    <col min="10013" max="10013" width="15.28515625" style="1" customWidth="1"/>
    <col min="10014" max="10014" width="15.140625" style="1" customWidth="1"/>
    <col min="10015" max="10015" width="14" style="1" customWidth="1"/>
    <col min="10016" max="10016" width="11.42578125" style="1"/>
    <col min="10017" max="10017" width="15.5703125" style="1" customWidth="1"/>
    <col min="10018" max="10018" width="15" style="1" customWidth="1"/>
    <col min="10019" max="10019" width="18.42578125" style="1" customWidth="1"/>
    <col min="10020" max="10021" width="11.42578125" style="1"/>
    <col min="10022" max="10022" width="14.7109375" style="1" customWidth="1"/>
    <col min="10023" max="10023" width="17" style="1" customWidth="1"/>
    <col min="10024" max="10024" width="16.28515625" style="1" customWidth="1"/>
    <col min="10025" max="10262" width="11.42578125" style="1"/>
    <col min="10263" max="10263" width="16.7109375" style="1" customWidth="1"/>
    <col min="10264" max="10264" width="28.28515625" style="1" customWidth="1"/>
    <col min="10265" max="10265" width="19.42578125" style="1" customWidth="1"/>
    <col min="10266" max="10266" width="13.140625" style="1" customWidth="1"/>
    <col min="10267" max="10267" width="16.42578125" style="1" customWidth="1"/>
    <col min="10268" max="10268" width="15.5703125" style="1" customWidth="1"/>
    <col min="10269" max="10269" width="15.28515625" style="1" customWidth="1"/>
    <col min="10270" max="10270" width="15.140625" style="1" customWidth="1"/>
    <col min="10271" max="10271" width="14" style="1" customWidth="1"/>
    <col min="10272" max="10272" width="11.42578125" style="1"/>
    <col min="10273" max="10273" width="15.5703125" style="1" customWidth="1"/>
    <col min="10274" max="10274" width="15" style="1" customWidth="1"/>
    <col min="10275" max="10275" width="18.42578125" style="1" customWidth="1"/>
    <col min="10276" max="10277" width="11.42578125" style="1"/>
    <col min="10278" max="10278" width="14.7109375" style="1" customWidth="1"/>
    <col min="10279" max="10279" width="17" style="1" customWidth="1"/>
    <col min="10280" max="10280" width="16.28515625" style="1" customWidth="1"/>
    <col min="10281" max="10518" width="11.42578125" style="1"/>
    <col min="10519" max="10519" width="16.7109375" style="1" customWidth="1"/>
    <col min="10520" max="10520" width="28.28515625" style="1" customWidth="1"/>
    <col min="10521" max="10521" width="19.42578125" style="1" customWidth="1"/>
    <col min="10522" max="10522" width="13.140625" style="1" customWidth="1"/>
    <col min="10523" max="10523" width="16.42578125" style="1" customWidth="1"/>
    <col min="10524" max="10524" width="15.5703125" style="1" customWidth="1"/>
    <col min="10525" max="10525" width="15.28515625" style="1" customWidth="1"/>
    <col min="10526" max="10526" width="15.140625" style="1" customWidth="1"/>
    <col min="10527" max="10527" width="14" style="1" customWidth="1"/>
    <col min="10528" max="10528" width="11.42578125" style="1"/>
    <col min="10529" max="10529" width="15.5703125" style="1" customWidth="1"/>
    <col min="10530" max="10530" width="15" style="1" customWidth="1"/>
    <col min="10531" max="10531" width="18.42578125" style="1" customWidth="1"/>
    <col min="10532" max="10533" width="11.42578125" style="1"/>
    <col min="10534" max="10534" width="14.7109375" style="1" customWidth="1"/>
    <col min="10535" max="10535" width="17" style="1" customWidth="1"/>
    <col min="10536" max="10536" width="16.28515625" style="1" customWidth="1"/>
    <col min="10537" max="10774" width="11.42578125" style="1"/>
    <col min="10775" max="10775" width="16.7109375" style="1" customWidth="1"/>
    <col min="10776" max="10776" width="28.28515625" style="1" customWidth="1"/>
    <col min="10777" max="10777" width="19.42578125" style="1" customWidth="1"/>
    <col min="10778" max="10778" width="13.140625" style="1" customWidth="1"/>
    <col min="10779" max="10779" width="16.42578125" style="1" customWidth="1"/>
    <col min="10780" max="10780" width="15.5703125" style="1" customWidth="1"/>
    <col min="10781" max="10781" width="15.28515625" style="1" customWidth="1"/>
    <col min="10782" max="10782" width="15.140625" style="1" customWidth="1"/>
    <col min="10783" max="10783" width="14" style="1" customWidth="1"/>
    <col min="10784" max="10784" width="11.42578125" style="1"/>
    <col min="10785" max="10785" width="15.5703125" style="1" customWidth="1"/>
    <col min="10786" max="10786" width="15" style="1" customWidth="1"/>
    <col min="10787" max="10787" width="18.42578125" style="1" customWidth="1"/>
    <col min="10788" max="10789" width="11.42578125" style="1"/>
    <col min="10790" max="10790" width="14.7109375" style="1" customWidth="1"/>
    <col min="10791" max="10791" width="17" style="1" customWidth="1"/>
    <col min="10792" max="10792" width="16.28515625" style="1" customWidth="1"/>
    <col min="10793" max="11030" width="11.42578125" style="1"/>
    <col min="11031" max="11031" width="16.7109375" style="1" customWidth="1"/>
    <col min="11032" max="11032" width="28.28515625" style="1" customWidth="1"/>
    <col min="11033" max="11033" width="19.42578125" style="1" customWidth="1"/>
    <col min="11034" max="11034" width="13.140625" style="1" customWidth="1"/>
    <col min="11035" max="11035" width="16.42578125" style="1" customWidth="1"/>
    <col min="11036" max="11036" width="15.5703125" style="1" customWidth="1"/>
    <col min="11037" max="11037" width="15.28515625" style="1" customWidth="1"/>
    <col min="11038" max="11038" width="15.140625" style="1" customWidth="1"/>
    <col min="11039" max="11039" width="14" style="1" customWidth="1"/>
    <col min="11040" max="11040" width="11.42578125" style="1"/>
    <col min="11041" max="11041" width="15.5703125" style="1" customWidth="1"/>
    <col min="11042" max="11042" width="15" style="1" customWidth="1"/>
    <col min="11043" max="11043" width="18.42578125" style="1" customWidth="1"/>
    <col min="11044" max="11045" width="11.42578125" style="1"/>
    <col min="11046" max="11046" width="14.7109375" style="1" customWidth="1"/>
    <col min="11047" max="11047" width="17" style="1" customWidth="1"/>
    <col min="11048" max="11048" width="16.28515625" style="1" customWidth="1"/>
    <col min="11049" max="11286" width="11.42578125" style="1"/>
    <col min="11287" max="11287" width="16.7109375" style="1" customWidth="1"/>
    <col min="11288" max="11288" width="28.28515625" style="1" customWidth="1"/>
    <col min="11289" max="11289" width="19.42578125" style="1" customWidth="1"/>
    <col min="11290" max="11290" width="13.140625" style="1" customWidth="1"/>
    <col min="11291" max="11291" width="16.42578125" style="1" customWidth="1"/>
    <col min="11292" max="11292" width="15.5703125" style="1" customWidth="1"/>
    <col min="11293" max="11293" width="15.28515625" style="1" customWidth="1"/>
    <col min="11294" max="11294" width="15.140625" style="1" customWidth="1"/>
    <col min="11295" max="11295" width="14" style="1" customWidth="1"/>
    <col min="11296" max="11296" width="11.42578125" style="1"/>
    <col min="11297" max="11297" width="15.5703125" style="1" customWidth="1"/>
    <col min="11298" max="11298" width="15" style="1" customWidth="1"/>
    <col min="11299" max="11299" width="18.42578125" style="1" customWidth="1"/>
    <col min="11300" max="11301" width="11.42578125" style="1"/>
    <col min="11302" max="11302" width="14.7109375" style="1" customWidth="1"/>
    <col min="11303" max="11303" width="17" style="1" customWidth="1"/>
    <col min="11304" max="11304" width="16.28515625" style="1" customWidth="1"/>
    <col min="11305" max="11542" width="11.42578125" style="1"/>
    <col min="11543" max="11543" width="16.7109375" style="1" customWidth="1"/>
    <col min="11544" max="11544" width="28.28515625" style="1" customWidth="1"/>
    <col min="11545" max="11545" width="19.42578125" style="1" customWidth="1"/>
    <col min="11546" max="11546" width="13.140625" style="1" customWidth="1"/>
    <col min="11547" max="11547" width="16.42578125" style="1" customWidth="1"/>
    <col min="11548" max="11548" width="15.5703125" style="1" customWidth="1"/>
    <col min="11549" max="11549" width="15.28515625" style="1" customWidth="1"/>
    <col min="11550" max="11550" width="15.140625" style="1" customWidth="1"/>
    <col min="11551" max="11551" width="14" style="1" customWidth="1"/>
    <col min="11552" max="11552" width="11.42578125" style="1"/>
    <col min="11553" max="11553" width="15.5703125" style="1" customWidth="1"/>
    <col min="11554" max="11554" width="15" style="1" customWidth="1"/>
    <col min="11555" max="11555" width="18.42578125" style="1" customWidth="1"/>
    <col min="11556" max="11557" width="11.42578125" style="1"/>
    <col min="11558" max="11558" width="14.7109375" style="1" customWidth="1"/>
    <col min="11559" max="11559" width="17" style="1" customWidth="1"/>
    <col min="11560" max="11560" width="16.28515625" style="1" customWidth="1"/>
    <col min="11561" max="11798" width="11.42578125" style="1"/>
    <col min="11799" max="11799" width="16.7109375" style="1" customWidth="1"/>
    <col min="11800" max="11800" width="28.28515625" style="1" customWidth="1"/>
    <col min="11801" max="11801" width="19.42578125" style="1" customWidth="1"/>
    <col min="11802" max="11802" width="13.140625" style="1" customWidth="1"/>
    <col min="11803" max="11803" width="16.42578125" style="1" customWidth="1"/>
    <col min="11804" max="11804" width="15.5703125" style="1" customWidth="1"/>
    <col min="11805" max="11805" width="15.28515625" style="1" customWidth="1"/>
    <col min="11806" max="11806" width="15.140625" style="1" customWidth="1"/>
    <col min="11807" max="11807" width="14" style="1" customWidth="1"/>
    <col min="11808" max="11808" width="11.42578125" style="1"/>
    <col min="11809" max="11809" width="15.5703125" style="1" customWidth="1"/>
    <col min="11810" max="11810" width="15" style="1" customWidth="1"/>
    <col min="11811" max="11811" width="18.42578125" style="1" customWidth="1"/>
    <col min="11812" max="11813" width="11.42578125" style="1"/>
    <col min="11814" max="11814" width="14.7109375" style="1" customWidth="1"/>
    <col min="11815" max="11815" width="17" style="1" customWidth="1"/>
    <col min="11816" max="11816" width="16.28515625" style="1" customWidth="1"/>
    <col min="11817" max="12054" width="11.42578125" style="1"/>
    <col min="12055" max="12055" width="16.7109375" style="1" customWidth="1"/>
    <col min="12056" max="12056" width="28.28515625" style="1" customWidth="1"/>
    <col min="12057" max="12057" width="19.42578125" style="1" customWidth="1"/>
    <col min="12058" max="12058" width="13.140625" style="1" customWidth="1"/>
    <col min="12059" max="12059" width="16.42578125" style="1" customWidth="1"/>
    <col min="12060" max="12060" width="15.5703125" style="1" customWidth="1"/>
    <col min="12061" max="12061" width="15.28515625" style="1" customWidth="1"/>
    <col min="12062" max="12062" width="15.140625" style="1" customWidth="1"/>
    <col min="12063" max="12063" width="14" style="1" customWidth="1"/>
    <col min="12064" max="12064" width="11.42578125" style="1"/>
    <col min="12065" max="12065" width="15.5703125" style="1" customWidth="1"/>
    <col min="12066" max="12066" width="15" style="1" customWidth="1"/>
    <col min="12067" max="12067" width="18.42578125" style="1" customWidth="1"/>
    <col min="12068" max="12069" width="11.42578125" style="1"/>
    <col min="12070" max="12070" width="14.7109375" style="1" customWidth="1"/>
    <col min="12071" max="12071" width="17" style="1" customWidth="1"/>
    <col min="12072" max="12072" width="16.28515625" style="1" customWidth="1"/>
    <col min="12073" max="12310" width="11.42578125" style="1"/>
    <col min="12311" max="12311" width="16.7109375" style="1" customWidth="1"/>
    <col min="12312" max="12312" width="28.28515625" style="1" customWidth="1"/>
    <col min="12313" max="12313" width="19.42578125" style="1" customWidth="1"/>
    <col min="12314" max="12314" width="13.140625" style="1" customWidth="1"/>
    <col min="12315" max="12315" width="16.42578125" style="1" customWidth="1"/>
    <col min="12316" max="12316" width="15.5703125" style="1" customWidth="1"/>
    <col min="12317" max="12317" width="15.28515625" style="1" customWidth="1"/>
    <col min="12318" max="12318" width="15.140625" style="1" customWidth="1"/>
    <col min="12319" max="12319" width="14" style="1" customWidth="1"/>
    <col min="12320" max="12320" width="11.42578125" style="1"/>
    <col min="12321" max="12321" width="15.5703125" style="1" customWidth="1"/>
    <col min="12322" max="12322" width="15" style="1" customWidth="1"/>
    <col min="12323" max="12323" width="18.42578125" style="1" customWidth="1"/>
    <col min="12324" max="12325" width="11.42578125" style="1"/>
    <col min="12326" max="12326" width="14.7109375" style="1" customWidth="1"/>
    <col min="12327" max="12327" width="17" style="1" customWidth="1"/>
    <col min="12328" max="12328" width="16.28515625" style="1" customWidth="1"/>
    <col min="12329" max="12566" width="11.42578125" style="1"/>
    <col min="12567" max="12567" width="16.7109375" style="1" customWidth="1"/>
    <col min="12568" max="12568" width="28.28515625" style="1" customWidth="1"/>
    <col min="12569" max="12569" width="19.42578125" style="1" customWidth="1"/>
    <col min="12570" max="12570" width="13.140625" style="1" customWidth="1"/>
    <col min="12571" max="12571" width="16.42578125" style="1" customWidth="1"/>
    <col min="12572" max="12572" width="15.5703125" style="1" customWidth="1"/>
    <col min="12573" max="12573" width="15.28515625" style="1" customWidth="1"/>
    <col min="12574" max="12574" width="15.140625" style="1" customWidth="1"/>
    <col min="12575" max="12575" width="14" style="1" customWidth="1"/>
    <col min="12576" max="12576" width="11.42578125" style="1"/>
    <col min="12577" max="12577" width="15.5703125" style="1" customWidth="1"/>
    <col min="12578" max="12578" width="15" style="1" customWidth="1"/>
    <col min="12579" max="12579" width="18.42578125" style="1" customWidth="1"/>
    <col min="12580" max="12581" width="11.42578125" style="1"/>
    <col min="12582" max="12582" width="14.7109375" style="1" customWidth="1"/>
    <col min="12583" max="12583" width="17" style="1" customWidth="1"/>
    <col min="12584" max="12584" width="16.28515625" style="1" customWidth="1"/>
    <col min="12585" max="12822" width="11.42578125" style="1"/>
    <col min="12823" max="12823" width="16.7109375" style="1" customWidth="1"/>
    <col min="12824" max="12824" width="28.28515625" style="1" customWidth="1"/>
    <col min="12825" max="12825" width="19.42578125" style="1" customWidth="1"/>
    <col min="12826" max="12826" width="13.140625" style="1" customWidth="1"/>
    <col min="12827" max="12827" width="16.42578125" style="1" customWidth="1"/>
    <col min="12828" max="12828" width="15.5703125" style="1" customWidth="1"/>
    <col min="12829" max="12829" width="15.28515625" style="1" customWidth="1"/>
    <col min="12830" max="12830" width="15.140625" style="1" customWidth="1"/>
    <col min="12831" max="12831" width="14" style="1" customWidth="1"/>
    <col min="12832" max="12832" width="11.42578125" style="1"/>
    <col min="12833" max="12833" width="15.5703125" style="1" customWidth="1"/>
    <col min="12834" max="12834" width="15" style="1" customWidth="1"/>
    <col min="12835" max="12835" width="18.42578125" style="1" customWidth="1"/>
    <col min="12836" max="12837" width="11.42578125" style="1"/>
    <col min="12838" max="12838" width="14.7109375" style="1" customWidth="1"/>
    <col min="12839" max="12839" width="17" style="1" customWidth="1"/>
    <col min="12840" max="12840" width="16.28515625" style="1" customWidth="1"/>
    <col min="12841" max="13078" width="11.42578125" style="1"/>
    <col min="13079" max="13079" width="16.7109375" style="1" customWidth="1"/>
    <col min="13080" max="13080" width="28.28515625" style="1" customWidth="1"/>
    <col min="13081" max="13081" width="19.42578125" style="1" customWidth="1"/>
    <col min="13082" max="13082" width="13.140625" style="1" customWidth="1"/>
    <col min="13083" max="13083" width="16.42578125" style="1" customWidth="1"/>
    <col min="13084" max="13084" width="15.5703125" style="1" customWidth="1"/>
    <col min="13085" max="13085" width="15.28515625" style="1" customWidth="1"/>
    <col min="13086" max="13086" width="15.140625" style="1" customWidth="1"/>
    <col min="13087" max="13087" width="14" style="1" customWidth="1"/>
    <col min="13088" max="13088" width="11.42578125" style="1"/>
    <col min="13089" max="13089" width="15.5703125" style="1" customWidth="1"/>
    <col min="13090" max="13090" width="15" style="1" customWidth="1"/>
    <col min="13091" max="13091" width="18.42578125" style="1" customWidth="1"/>
    <col min="13092" max="13093" width="11.42578125" style="1"/>
    <col min="13094" max="13094" width="14.7109375" style="1" customWidth="1"/>
    <col min="13095" max="13095" width="17" style="1" customWidth="1"/>
    <col min="13096" max="13096" width="16.28515625" style="1" customWidth="1"/>
    <col min="13097" max="13334" width="11.42578125" style="1"/>
    <col min="13335" max="13335" width="16.7109375" style="1" customWidth="1"/>
    <col min="13336" max="13336" width="28.28515625" style="1" customWidth="1"/>
    <col min="13337" max="13337" width="19.42578125" style="1" customWidth="1"/>
    <col min="13338" max="13338" width="13.140625" style="1" customWidth="1"/>
    <col min="13339" max="13339" width="16.42578125" style="1" customWidth="1"/>
    <col min="13340" max="13340" width="15.5703125" style="1" customWidth="1"/>
    <col min="13341" max="13341" width="15.28515625" style="1" customWidth="1"/>
    <col min="13342" max="13342" width="15.140625" style="1" customWidth="1"/>
    <col min="13343" max="13343" width="14" style="1" customWidth="1"/>
    <col min="13344" max="13344" width="11.42578125" style="1"/>
    <col min="13345" max="13345" width="15.5703125" style="1" customWidth="1"/>
    <col min="13346" max="13346" width="15" style="1" customWidth="1"/>
    <col min="13347" max="13347" width="18.42578125" style="1" customWidth="1"/>
    <col min="13348" max="13349" width="11.42578125" style="1"/>
    <col min="13350" max="13350" width="14.7109375" style="1" customWidth="1"/>
    <col min="13351" max="13351" width="17" style="1" customWidth="1"/>
    <col min="13352" max="13352" width="16.28515625" style="1" customWidth="1"/>
    <col min="13353" max="13590" width="11.42578125" style="1"/>
    <col min="13591" max="13591" width="16.7109375" style="1" customWidth="1"/>
    <col min="13592" max="13592" width="28.28515625" style="1" customWidth="1"/>
    <col min="13593" max="13593" width="19.42578125" style="1" customWidth="1"/>
    <col min="13594" max="13594" width="13.140625" style="1" customWidth="1"/>
    <col min="13595" max="13595" width="16.42578125" style="1" customWidth="1"/>
    <col min="13596" max="13596" width="15.5703125" style="1" customWidth="1"/>
    <col min="13597" max="13597" width="15.28515625" style="1" customWidth="1"/>
    <col min="13598" max="13598" width="15.140625" style="1" customWidth="1"/>
    <col min="13599" max="13599" width="14" style="1" customWidth="1"/>
    <col min="13600" max="13600" width="11.42578125" style="1"/>
    <col min="13601" max="13601" width="15.5703125" style="1" customWidth="1"/>
    <col min="13602" max="13602" width="15" style="1" customWidth="1"/>
    <col min="13603" max="13603" width="18.42578125" style="1" customWidth="1"/>
    <col min="13604" max="13605" width="11.42578125" style="1"/>
    <col min="13606" max="13606" width="14.7109375" style="1" customWidth="1"/>
    <col min="13607" max="13607" width="17" style="1" customWidth="1"/>
    <col min="13608" max="13608" width="16.28515625" style="1" customWidth="1"/>
    <col min="13609" max="13846" width="11.42578125" style="1"/>
    <col min="13847" max="13847" width="16.7109375" style="1" customWidth="1"/>
    <col min="13848" max="13848" width="28.28515625" style="1" customWidth="1"/>
    <col min="13849" max="13849" width="19.42578125" style="1" customWidth="1"/>
    <col min="13850" max="13850" width="13.140625" style="1" customWidth="1"/>
    <col min="13851" max="13851" width="16.42578125" style="1" customWidth="1"/>
    <col min="13852" max="13852" width="15.5703125" style="1" customWidth="1"/>
    <col min="13853" max="13853" width="15.28515625" style="1" customWidth="1"/>
    <col min="13854" max="13854" width="15.140625" style="1" customWidth="1"/>
    <col min="13855" max="13855" width="14" style="1" customWidth="1"/>
    <col min="13856" max="13856" width="11.42578125" style="1"/>
    <col min="13857" max="13857" width="15.5703125" style="1" customWidth="1"/>
    <col min="13858" max="13858" width="15" style="1" customWidth="1"/>
    <col min="13859" max="13859" width="18.42578125" style="1" customWidth="1"/>
    <col min="13860" max="13861" width="11.42578125" style="1"/>
    <col min="13862" max="13862" width="14.7109375" style="1" customWidth="1"/>
    <col min="13863" max="13863" width="17" style="1" customWidth="1"/>
    <col min="13864" max="13864" width="16.28515625" style="1" customWidth="1"/>
    <col min="13865" max="14102" width="11.42578125" style="1"/>
    <col min="14103" max="14103" width="16.7109375" style="1" customWidth="1"/>
    <col min="14104" max="14104" width="28.28515625" style="1" customWidth="1"/>
    <col min="14105" max="14105" width="19.42578125" style="1" customWidth="1"/>
    <col min="14106" max="14106" width="13.140625" style="1" customWidth="1"/>
    <col min="14107" max="14107" width="16.42578125" style="1" customWidth="1"/>
    <col min="14108" max="14108" width="15.5703125" style="1" customWidth="1"/>
    <col min="14109" max="14109" width="15.28515625" style="1" customWidth="1"/>
    <col min="14110" max="14110" width="15.140625" style="1" customWidth="1"/>
    <col min="14111" max="14111" width="14" style="1" customWidth="1"/>
    <col min="14112" max="14112" width="11.42578125" style="1"/>
    <col min="14113" max="14113" width="15.5703125" style="1" customWidth="1"/>
    <col min="14114" max="14114" width="15" style="1" customWidth="1"/>
    <col min="14115" max="14115" width="18.42578125" style="1" customWidth="1"/>
    <col min="14116" max="14117" width="11.42578125" style="1"/>
    <col min="14118" max="14118" width="14.7109375" style="1" customWidth="1"/>
    <col min="14119" max="14119" width="17" style="1" customWidth="1"/>
    <col min="14120" max="14120" width="16.28515625" style="1" customWidth="1"/>
    <col min="14121" max="14358" width="11.42578125" style="1"/>
    <col min="14359" max="14359" width="16.7109375" style="1" customWidth="1"/>
    <col min="14360" max="14360" width="28.28515625" style="1" customWidth="1"/>
    <col min="14361" max="14361" width="19.42578125" style="1" customWidth="1"/>
    <col min="14362" max="14362" width="13.140625" style="1" customWidth="1"/>
    <col min="14363" max="14363" width="16.42578125" style="1" customWidth="1"/>
    <col min="14364" max="14364" width="15.5703125" style="1" customWidth="1"/>
    <col min="14365" max="14365" width="15.28515625" style="1" customWidth="1"/>
    <col min="14366" max="14366" width="15.140625" style="1" customWidth="1"/>
    <col min="14367" max="14367" width="14" style="1" customWidth="1"/>
    <col min="14368" max="14368" width="11.42578125" style="1"/>
    <col min="14369" max="14369" width="15.5703125" style="1" customWidth="1"/>
    <col min="14370" max="14370" width="15" style="1" customWidth="1"/>
    <col min="14371" max="14371" width="18.42578125" style="1" customWidth="1"/>
    <col min="14372" max="14373" width="11.42578125" style="1"/>
    <col min="14374" max="14374" width="14.7109375" style="1" customWidth="1"/>
    <col min="14375" max="14375" width="17" style="1" customWidth="1"/>
    <col min="14376" max="14376" width="16.28515625" style="1" customWidth="1"/>
    <col min="14377" max="14614" width="11.42578125" style="1"/>
    <col min="14615" max="14615" width="16.7109375" style="1" customWidth="1"/>
    <col min="14616" max="14616" width="28.28515625" style="1" customWidth="1"/>
    <col min="14617" max="14617" width="19.42578125" style="1" customWidth="1"/>
    <col min="14618" max="14618" width="13.140625" style="1" customWidth="1"/>
    <col min="14619" max="14619" width="16.42578125" style="1" customWidth="1"/>
    <col min="14620" max="14620" width="15.5703125" style="1" customWidth="1"/>
    <col min="14621" max="14621" width="15.28515625" style="1" customWidth="1"/>
    <col min="14622" max="14622" width="15.140625" style="1" customWidth="1"/>
    <col min="14623" max="14623" width="14" style="1" customWidth="1"/>
    <col min="14624" max="14624" width="11.42578125" style="1"/>
    <col min="14625" max="14625" width="15.5703125" style="1" customWidth="1"/>
    <col min="14626" max="14626" width="15" style="1" customWidth="1"/>
    <col min="14627" max="14627" width="18.42578125" style="1" customWidth="1"/>
    <col min="14628" max="14629" width="11.42578125" style="1"/>
    <col min="14630" max="14630" width="14.7109375" style="1" customWidth="1"/>
    <col min="14631" max="14631" width="17" style="1" customWidth="1"/>
    <col min="14632" max="14632" width="16.28515625" style="1" customWidth="1"/>
    <col min="14633" max="14870" width="11.42578125" style="1"/>
    <col min="14871" max="14871" width="16.7109375" style="1" customWidth="1"/>
    <col min="14872" max="14872" width="28.28515625" style="1" customWidth="1"/>
    <col min="14873" max="14873" width="19.42578125" style="1" customWidth="1"/>
    <col min="14874" max="14874" width="13.140625" style="1" customWidth="1"/>
    <col min="14875" max="14875" width="16.42578125" style="1" customWidth="1"/>
    <col min="14876" max="14876" width="15.5703125" style="1" customWidth="1"/>
    <col min="14877" max="14877" width="15.28515625" style="1" customWidth="1"/>
    <col min="14878" max="14878" width="15.140625" style="1" customWidth="1"/>
    <col min="14879" max="14879" width="14" style="1" customWidth="1"/>
    <col min="14880" max="14880" width="11.42578125" style="1"/>
    <col min="14881" max="14881" width="15.5703125" style="1" customWidth="1"/>
    <col min="14882" max="14882" width="15" style="1" customWidth="1"/>
    <col min="14883" max="14883" width="18.42578125" style="1" customWidth="1"/>
    <col min="14884" max="14885" width="11.42578125" style="1"/>
    <col min="14886" max="14886" width="14.7109375" style="1" customWidth="1"/>
    <col min="14887" max="14887" width="17" style="1" customWidth="1"/>
    <col min="14888" max="14888" width="16.28515625" style="1" customWidth="1"/>
    <col min="14889" max="15126" width="11.42578125" style="1"/>
    <col min="15127" max="15127" width="16.7109375" style="1" customWidth="1"/>
    <col min="15128" max="15128" width="28.28515625" style="1" customWidth="1"/>
    <col min="15129" max="15129" width="19.42578125" style="1" customWidth="1"/>
    <col min="15130" max="15130" width="13.140625" style="1" customWidth="1"/>
    <col min="15131" max="15131" width="16.42578125" style="1" customWidth="1"/>
    <col min="15132" max="15132" width="15.5703125" style="1" customWidth="1"/>
    <col min="15133" max="15133" width="15.28515625" style="1" customWidth="1"/>
    <col min="15134" max="15134" width="15.140625" style="1" customWidth="1"/>
    <col min="15135" max="15135" width="14" style="1" customWidth="1"/>
    <col min="15136" max="15136" width="11.42578125" style="1"/>
    <col min="15137" max="15137" width="15.5703125" style="1" customWidth="1"/>
    <col min="15138" max="15138" width="15" style="1" customWidth="1"/>
    <col min="15139" max="15139" width="18.42578125" style="1" customWidth="1"/>
    <col min="15140" max="15141" width="11.42578125" style="1"/>
    <col min="15142" max="15142" width="14.7109375" style="1" customWidth="1"/>
    <col min="15143" max="15143" width="17" style="1" customWidth="1"/>
    <col min="15144" max="15144" width="16.28515625" style="1" customWidth="1"/>
    <col min="15145" max="15382" width="11.42578125" style="1"/>
    <col min="15383" max="15383" width="16.7109375" style="1" customWidth="1"/>
    <col min="15384" max="15384" width="28.28515625" style="1" customWidth="1"/>
    <col min="15385" max="15385" width="19.42578125" style="1" customWidth="1"/>
    <col min="15386" max="15386" width="13.140625" style="1" customWidth="1"/>
    <col min="15387" max="15387" width="16.42578125" style="1" customWidth="1"/>
    <col min="15388" max="15388" width="15.5703125" style="1" customWidth="1"/>
    <col min="15389" max="15389" width="15.28515625" style="1" customWidth="1"/>
    <col min="15390" max="15390" width="15.140625" style="1" customWidth="1"/>
    <col min="15391" max="15391" width="14" style="1" customWidth="1"/>
    <col min="15392" max="15392" width="11.42578125" style="1"/>
    <col min="15393" max="15393" width="15.5703125" style="1" customWidth="1"/>
    <col min="15394" max="15394" width="15" style="1" customWidth="1"/>
    <col min="15395" max="15395" width="18.42578125" style="1" customWidth="1"/>
    <col min="15396" max="15397" width="11.42578125" style="1"/>
    <col min="15398" max="15398" width="14.7109375" style="1" customWidth="1"/>
    <col min="15399" max="15399" width="17" style="1" customWidth="1"/>
    <col min="15400" max="15400" width="16.28515625" style="1" customWidth="1"/>
    <col min="15401" max="15638" width="11.42578125" style="1"/>
    <col min="15639" max="15639" width="16.7109375" style="1" customWidth="1"/>
    <col min="15640" max="15640" width="28.28515625" style="1" customWidth="1"/>
    <col min="15641" max="15641" width="19.42578125" style="1" customWidth="1"/>
    <col min="15642" max="15642" width="13.140625" style="1" customWidth="1"/>
    <col min="15643" max="15643" width="16.42578125" style="1" customWidth="1"/>
    <col min="15644" max="15644" width="15.5703125" style="1" customWidth="1"/>
    <col min="15645" max="15645" width="15.28515625" style="1" customWidth="1"/>
    <col min="15646" max="15646" width="15.140625" style="1" customWidth="1"/>
    <col min="15647" max="15647" width="14" style="1" customWidth="1"/>
    <col min="15648" max="15648" width="11.42578125" style="1"/>
    <col min="15649" max="15649" width="15.5703125" style="1" customWidth="1"/>
    <col min="15650" max="15650" width="15" style="1" customWidth="1"/>
    <col min="15651" max="15651" width="18.42578125" style="1" customWidth="1"/>
    <col min="15652" max="15653" width="11.42578125" style="1"/>
    <col min="15654" max="15654" width="14.7109375" style="1" customWidth="1"/>
    <col min="15655" max="15655" width="17" style="1" customWidth="1"/>
    <col min="15656" max="15656" width="16.28515625" style="1" customWidth="1"/>
    <col min="15657" max="15894" width="11.42578125" style="1"/>
    <col min="15895" max="15895" width="16.7109375" style="1" customWidth="1"/>
    <col min="15896" max="15896" width="28.28515625" style="1" customWidth="1"/>
    <col min="15897" max="15897" width="19.42578125" style="1" customWidth="1"/>
    <col min="15898" max="15898" width="13.140625" style="1" customWidth="1"/>
    <col min="15899" max="15899" width="16.42578125" style="1" customWidth="1"/>
    <col min="15900" max="15900" width="15.5703125" style="1" customWidth="1"/>
    <col min="15901" max="15901" width="15.28515625" style="1" customWidth="1"/>
    <col min="15902" max="15902" width="15.140625" style="1" customWidth="1"/>
    <col min="15903" max="15903" width="14" style="1" customWidth="1"/>
    <col min="15904" max="15904" width="11.42578125" style="1"/>
    <col min="15905" max="15905" width="15.5703125" style="1" customWidth="1"/>
    <col min="15906" max="15906" width="15" style="1" customWidth="1"/>
    <col min="15907" max="15907" width="18.42578125" style="1" customWidth="1"/>
    <col min="15908" max="15909" width="11.42578125" style="1"/>
    <col min="15910" max="15910" width="14.7109375" style="1" customWidth="1"/>
    <col min="15911" max="15911" width="17" style="1" customWidth="1"/>
    <col min="15912" max="15912" width="16.28515625" style="1" customWidth="1"/>
    <col min="15913" max="16150" width="11.42578125" style="1"/>
    <col min="16151" max="16151" width="16.7109375" style="1" customWidth="1"/>
    <col min="16152" max="16152" width="28.28515625" style="1" customWidth="1"/>
    <col min="16153" max="16153" width="19.42578125" style="1" customWidth="1"/>
    <col min="16154" max="16154" width="13.140625" style="1" customWidth="1"/>
    <col min="16155" max="16155" width="16.42578125" style="1" customWidth="1"/>
    <col min="16156" max="16156" width="15.5703125" style="1" customWidth="1"/>
    <col min="16157" max="16157" width="15.28515625" style="1" customWidth="1"/>
    <col min="16158" max="16158" width="15.140625" style="1" customWidth="1"/>
    <col min="16159" max="16159" width="14" style="1" customWidth="1"/>
    <col min="16160" max="16160" width="11.42578125" style="1"/>
    <col min="16161" max="16161" width="15.5703125" style="1" customWidth="1"/>
    <col min="16162" max="16162" width="15" style="1" customWidth="1"/>
    <col min="16163" max="16163" width="18.42578125" style="1" customWidth="1"/>
    <col min="16164" max="16165" width="11.42578125" style="1"/>
    <col min="16166" max="16166" width="14.7109375" style="1" customWidth="1"/>
    <col min="16167" max="16167" width="17" style="1" customWidth="1"/>
    <col min="16168" max="16168" width="16.28515625" style="1" customWidth="1"/>
    <col min="16169" max="16384" width="11.42578125" style="1"/>
  </cols>
  <sheetData>
    <row r="1" spans="2:40" ht="38.25" customHeight="1" x14ac:dyDescent="0.15">
      <c r="B1" s="426" t="s">
        <v>128</v>
      </c>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94"/>
      <c r="AJ1" s="94"/>
      <c r="AK1" s="94"/>
      <c r="AL1" s="94"/>
      <c r="AM1" s="94"/>
      <c r="AN1" s="94"/>
    </row>
    <row r="2" spans="2:40" ht="38.25" customHeight="1" thickBot="1" x14ac:dyDescent="0.2">
      <c r="B2" s="427" t="s">
        <v>129</v>
      </c>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row>
    <row r="3" spans="2:40" ht="20.45" customHeight="1" thickBot="1" x14ac:dyDescent="0.2">
      <c r="B3" s="429" t="s">
        <v>130</v>
      </c>
      <c r="C3" s="430"/>
      <c r="D3" s="430"/>
      <c r="E3" s="430"/>
      <c r="F3" s="430"/>
      <c r="G3" s="430"/>
      <c r="H3" s="430"/>
      <c r="I3" s="433" t="s">
        <v>131</v>
      </c>
      <c r="J3" s="434"/>
      <c r="K3" s="434"/>
      <c r="L3" s="434"/>
      <c r="M3" s="434"/>
      <c r="N3" s="434"/>
      <c r="O3" s="434"/>
      <c r="P3" s="434"/>
      <c r="Q3" s="434"/>
      <c r="R3" s="434"/>
      <c r="S3" s="435"/>
      <c r="T3" s="436" t="s">
        <v>132</v>
      </c>
      <c r="U3" s="437"/>
      <c r="V3" s="437"/>
      <c r="W3" s="437"/>
      <c r="X3" s="437"/>
      <c r="Y3" s="437"/>
      <c r="Z3" s="437"/>
      <c r="AA3" s="437"/>
      <c r="AB3" s="437"/>
      <c r="AC3" s="437"/>
      <c r="AD3" s="437"/>
      <c r="AE3" s="437"/>
      <c r="AF3" s="438"/>
      <c r="AG3" s="439" t="s">
        <v>133</v>
      </c>
      <c r="AH3" s="440"/>
    </row>
    <row r="4" spans="2:40" ht="24" customHeight="1" thickBot="1" x14ac:dyDescent="0.2">
      <c r="B4" s="431"/>
      <c r="C4" s="432"/>
      <c r="D4" s="432"/>
      <c r="E4" s="432"/>
      <c r="F4" s="432"/>
      <c r="G4" s="432"/>
      <c r="H4" s="432"/>
      <c r="I4" s="441" t="s">
        <v>134</v>
      </c>
      <c r="J4" s="442"/>
      <c r="K4" s="442"/>
      <c r="L4" s="442"/>
      <c r="M4" s="443"/>
      <c r="N4" s="441" t="s">
        <v>135</v>
      </c>
      <c r="O4" s="442"/>
      <c r="P4" s="442"/>
      <c r="Q4" s="442"/>
      <c r="R4" s="442"/>
      <c r="S4" s="442"/>
      <c r="T4" s="444" t="s">
        <v>136</v>
      </c>
      <c r="U4" s="449" t="s">
        <v>135</v>
      </c>
      <c r="V4" s="450"/>
      <c r="W4" s="450"/>
      <c r="X4" s="450"/>
      <c r="Y4" s="450"/>
      <c r="Z4" s="450"/>
      <c r="AA4" s="450"/>
      <c r="AB4" s="450"/>
      <c r="AC4" s="450"/>
      <c r="AD4" s="450"/>
      <c r="AE4" s="450"/>
      <c r="AF4" s="451"/>
      <c r="AG4" s="452" t="s">
        <v>137</v>
      </c>
      <c r="AH4" s="454" t="s">
        <v>138</v>
      </c>
    </row>
    <row r="5" spans="2:40" ht="61.5" customHeight="1" x14ac:dyDescent="0.15">
      <c r="B5" s="418" t="s">
        <v>139</v>
      </c>
      <c r="C5" s="420" t="s">
        <v>140</v>
      </c>
      <c r="D5" s="414" t="s">
        <v>141</v>
      </c>
      <c r="E5" s="414" t="s">
        <v>142</v>
      </c>
      <c r="F5" s="414" t="s">
        <v>143</v>
      </c>
      <c r="G5" s="414" t="s">
        <v>144</v>
      </c>
      <c r="H5" s="416" t="s">
        <v>145</v>
      </c>
      <c r="I5" s="418" t="s">
        <v>146</v>
      </c>
      <c r="J5" s="420" t="s">
        <v>147</v>
      </c>
      <c r="K5" s="420" t="s">
        <v>148</v>
      </c>
      <c r="L5" s="420" t="s">
        <v>149</v>
      </c>
      <c r="M5" s="422" t="s">
        <v>150</v>
      </c>
      <c r="N5" s="447" t="s">
        <v>151</v>
      </c>
      <c r="O5" s="410" t="s">
        <v>152</v>
      </c>
      <c r="P5" s="414" t="s">
        <v>153</v>
      </c>
      <c r="Q5" s="410" t="s">
        <v>154</v>
      </c>
      <c r="R5" s="412" t="s">
        <v>155</v>
      </c>
      <c r="S5" s="424"/>
      <c r="T5" s="445"/>
      <c r="U5" s="425" t="s">
        <v>156</v>
      </c>
      <c r="V5" s="414"/>
      <c r="W5" s="414"/>
      <c r="X5" s="414" t="s">
        <v>157</v>
      </c>
      <c r="Y5" s="414"/>
      <c r="Z5" s="414"/>
      <c r="AA5" s="408" t="s">
        <v>158</v>
      </c>
      <c r="AB5" s="408" t="s">
        <v>159</v>
      </c>
      <c r="AC5" s="408" t="s">
        <v>160</v>
      </c>
      <c r="AD5" s="410" t="s">
        <v>154</v>
      </c>
      <c r="AE5" s="412" t="s">
        <v>155</v>
      </c>
      <c r="AF5" s="413"/>
      <c r="AG5" s="453"/>
      <c r="AH5" s="455"/>
    </row>
    <row r="6" spans="2:40" ht="84" customHeight="1" thickBot="1" x14ac:dyDescent="0.2">
      <c r="B6" s="457"/>
      <c r="C6" s="458"/>
      <c r="D6" s="415"/>
      <c r="E6" s="415"/>
      <c r="F6" s="415"/>
      <c r="G6" s="415"/>
      <c r="H6" s="417"/>
      <c r="I6" s="419"/>
      <c r="J6" s="421"/>
      <c r="K6" s="421"/>
      <c r="L6" s="421"/>
      <c r="M6" s="423"/>
      <c r="N6" s="448"/>
      <c r="O6" s="411"/>
      <c r="P6" s="415"/>
      <c r="Q6" s="411" t="s">
        <v>161</v>
      </c>
      <c r="R6" s="95" t="s">
        <v>162</v>
      </c>
      <c r="S6" s="96" t="s">
        <v>163</v>
      </c>
      <c r="T6" s="446"/>
      <c r="U6" s="97" t="s">
        <v>151</v>
      </c>
      <c r="V6" s="95" t="s">
        <v>152</v>
      </c>
      <c r="W6" s="98" t="s">
        <v>153</v>
      </c>
      <c r="X6" s="95" t="s">
        <v>151</v>
      </c>
      <c r="Y6" s="95" t="s">
        <v>152</v>
      </c>
      <c r="Z6" s="98" t="s">
        <v>153</v>
      </c>
      <c r="AA6" s="409"/>
      <c r="AB6" s="409"/>
      <c r="AC6" s="409"/>
      <c r="AD6" s="411" t="s">
        <v>161</v>
      </c>
      <c r="AE6" s="95" t="s">
        <v>162</v>
      </c>
      <c r="AF6" s="99" t="s">
        <v>163</v>
      </c>
      <c r="AG6" s="448"/>
      <c r="AH6" s="456"/>
    </row>
    <row r="7" spans="2:40" ht="21" customHeight="1" thickBot="1" x14ac:dyDescent="0.2">
      <c r="B7" s="100"/>
      <c r="C7" s="101"/>
      <c r="D7" s="102"/>
      <c r="E7" s="103"/>
      <c r="F7" s="103"/>
      <c r="G7" s="103"/>
      <c r="H7" s="101"/>
      <c r="I7" s="104"/>
      <c r="J7" s="105"/>
      <c r="K7" s="106"/>
      <c r="L7" s="106"/>
      <c r="M7" s="107"/>
      <c r="N7" s="108"/>
      <c r="O7" s="109"/>
      <c r="P7" s="103"/>
      <c r="Q7" s="109"/>
      <c r="R7" s="110"/>
      <c r="S7" s="111"/>
      <c r="T7" s="112"/>
      <c r="U7" s="113"/>
      <c r="V7" s="110"/>
      <c r="W7" s="114"/>
      <c r="X7" s="110"/>
      <c r="Y7" s="110"/>
      <c r="Z7" s="114"/>
      <c r="AA7" s="114"/>
      <c r="AB7" s="114"/>
      <c r="AC7" s="114"/>
      <c r="AD7" s="109"/>
      <c r="AE7" s="110"/>
      <c r="AF7" s="115"/>
      <c r="AG7" s="108"/>
      <c r="AH7" s="116"/>
    </row>
    <row r="8" spans="2:40" ht="87.75" hidden="1" customHeight="1" x14ac:dyDescent="0.15">
      <c r="B8" s="117" t="s">
        <v>846</v>
      </c>
      <c r="C8" s="118" t="s">
        <v>911</v>
      </c>
      <c r="D8" s="119" t="s">
        <v>769</v>
      </c>
      <c r="E8" s="120" t="s">
        <v>164</v>
      </c>
      <c r="F8" s="118" t="s">
        <v>300</v>
      </c>
      <c r="G8" s="118" t="s">
        <v>211</v>
      </c>
      <c r="H8" s="121">
        <v>1</v>
      </c>
      <c r="I8" s="122" t="s">
        <v>844</v>
      </c>
      <c r="J8" s="123" t="s">
        <v>845</v>
      </c>
      <c r="K8" s="123" t="s">
        <v>252</v>
      </c>
      <c r="L8" s="123" t="s">
        <v>335</v>
      </c>
      <c r="M8" s="124" t="s">
        <v>550</v>
      </c>
      <c r="N8" s="176">
        <v>0</v>
      </c>
      <c r="O8" s="177">
        <v>69</v>
      </c>
      <c r="P8" s="182">
        <f>SUM(N8:O8)</f>
        <v>69</v>
      </c>
      <c r="Q8" s="125" t="s">
        <v>849</v>
      </c>
      <c r="R8" s="125"/>
      <c r="S8" s="126"/>
      <c r="T8" s="127"/>
      <c r="U8" s="185">
        <v>0</v>
      </c>
      <c r="V8" s="183"/>
      <c r="W8" s="184">
        <f>SUM(U8:V8)</f>
        <v>0</v>
      </c>
      <c r="X8" s="177"/>
      <c r="Y8" s="177"/>
      <c r="Z8" s="190">
        <f>SUM(X8:Y8)</f>
        <v>0</v>
      </c>
      <c r="AA8" s="177">
        <f>U8+X8</f>
        <v>0</v>
      </c>
      <c r="AB8" s="177">
        <f>V8+Y8</f>
        <v>0</v>
      </c>
      <c r="AC8" s="190">
        <f>AA8+AB8</f>
        <v>0</v>
      </c>
      <c r="AD8" s="125"/>
      <c r="AE8" s="125"/>
      <c r="AF8" s="128"/>
      <c r="AG8" s="129" t="s">
        <v>180</v>
      </c>
      <c r="AH8" s="130" t="s">
        <v>181</v>
      </c>
    </row>
    <row r="9" spans="2:40" ht="83.25" hidden="1" customHeight="1" x14ac:dyDescent="0.15">
      <c r="B9" s="117" t="s">
        <v>846</v>
      </c>
      <c r="C9" s="118" t="s">
        <v>910</v>
      </c>
      <c r="D9" s="119" t="s">
        <v>763</v>
      </c>
      <c r="E9" s="131" t="s">
        <v>164</v>
      </c>
      <c r="F9" s="118" t="s">
        <v>223</v>
      </c>
      <c r="G9" s="118" t="s">
        <v>211</v>
      </c>
      <c r="H9" s="121">
        <v>1</v>
      </c>
      <c r="I9" s="292" t="s">
        <v>847</v>
      </c>
      <c r="J9" s="293" t="s">
        <v>848</v>
      </c>
      <c r="K9" s="294" t="s">
        <v>252</v>
      </c>
      <c r="L9" s="294" t="s">
        <v>335</v>
      </c>
      <c r="M9" s="295" t="s">
        <v>517</v>
      </c>
      <c r="N9" s="176">
        <v>0</v>
      </c>
      <c r="O9" s="177">
        <v>22</v>
      </c>
      <c r="P9" s="182">
        <v>22</v>
      </c>
      <c r="Q9" s="125" t="s">
        <v>849</v>
      </c>
      <c r="R9" s="125"/>
      <c r="S9" s="126"/>
      <c r="T9" s="134"/>
      <c r="U9" s="186">
        <v>0</v>
      </c>
      <c r="V9" s="187"/>
      <c r="W9" s="184">
        <f t="shared" ref="W9:W71" si="0">SUM(U9:V9)</f>
        <v>0</v>
      </c>
      <c r="X9" s="187"/>
      <c r="Y9" s="187"/>
      <c r="Z9" s="190">
        <f t="shared" ref="Z9:Z71" si="1">SUM(X9:Y9)</f>
        <v>0</v>
      </c>
      <c r="AA9" s="177">
        <f t="shared" ref="AA9:AA71" si="2">U9+X9</f>
        <v>0</v>
      </c>
      <c r="AB9" s="177">
        <f t="shared" ref="AB9:AB71" si="3">V9+Y9</f>
        <v>0</v>
      </c>
      <c r="AC9" s="190">
        <f t="shared" ref="AC9:AC71" si="4">AA9+AB9</f>
        <v>0</v>
      </c>
      <c r="AD9" s="135"/>
      <c r="AE9" s="135"/>
      <c r="AF9" s="136"/>
      <c r="AG9" s="129" t="s">
        <v>187</v>
      </c>
      <c r="AH9" s="130" t="s">
        <v>222</v>
      </c>
    </row>
    <row r="10" spans="2:40" ht="109.5" hidden="1" customHeight="1" x14ac:dyDescent="0.15">
      <c r="B10" s="117" t="s">
        <v>846</v>
      </c>
      <c r="C10" s="118" t="s">
        <v>909</v>
      </c>
      <c r="D10" s="119" t="s">
        <v>757</v>
      </c>
      <c r="E10" s="296" t="s">
        <v>165</v>
      </c>
      <c r="F10" s="118" t="s">
        <v>217</v>
      </c>
      <c r="G10" s="118" t="s">
        <v>211</v>
      </c>
      <c r="H10" s="121" t="s">
        <v>850</v>
      </c>
      <c r="I10" s="132"/>
      <c r="J10" s="131"/>
      <c r="K10" s="131"/>
      <c r="L10" s="131"/>
      <c r="M10" s="133"/>
      <c r="N10" s="176">
        <v>0</v>
      </c>
      <c r="O10" s="177"/>
      <c r="P10" s="182">
        <f t="shared" ref="P10:P141" si="5">SUM(N10:O10)</f>
        <v>0</v>
      </c>
      <c r="Q10" s="125" t="s">
        <v>849</v>
      </c>
      <c r="R10" s="125"/>
      <c r="S10" s="126"/>
      <c r="T10" s="297" t="s">
        <v>851</v>
      </c>
      <c r="U10" s="298">
        <v>0</v>
      </c>
      <c r="V10" s="297">
        <v>500</v>
      </c>
      <c r="W10" s="297">
        <v>500</v>
      </c>
      <c r="X10" s="297"/>
      <c r="Y10" s="297"/>
      <c r="Z10" s="299"/>
      <c r="AA10" s="299" t="s">
        <v>849</v>
      </c>
      <c r="AB10" s="300"/>
      <c r="AC10" s="301"/>
      <c r="AD10" s="302"/>
      <c r="AE10" s="303"/>
      <c r="AF10" s="136"/>
      <c r="AG10" s="129" t="s">
        <v>222</v>
      </c>
      <c r="AH10" s="130" t="s">
        <v>222</v>
      </c>
    </row>
    <row r="11" spans="2:40" ht="86.25" hidden="1" customHeight="1" x14ac:dyDescent="0.15">
      <c r="B11" s="117" t="s">
        <v>846</v>
      </c>
      <c r="C11" s="118" t="s">
        <v>853</v>
      </c>
      <c r="D11" s="119" t="s">
        <v>756</v>
      </c>
      <c r="E11" s="131" t="s">
        <v>164</v>
      </c>
      <c r="F11" s="118" t="s">
        <v>176</v>
      </c>
      <c r="G11" s="118" t="s">
        <v>211</v>
      </c>
      <c r="H11" s="121">
        <v>1</v>
      </c>
      <c r="I11" s="132" t="s">
        <v>852</v>
      </c>
      <c r="J11" s="293" t="s">
        <v>848</v>
      </c>
      <c r="K11" s="294" t="s">
        <v>252</v>
      </c>
      <c r="L11" s="294" t="s">
        <v>335</v>
      </c>
      <c r="M11" s="295" t="s">
        <v>517</v>
      </c>
      <c r="N11" s="176">
        <v>0</v>
      </c>
      <c r="O11" s="177">
        <v>26</v>
      </c>
      <c r="P11" s="182">
        <f t="shared" si="5"/>
        <v>26</v>
      </c>
      <c r="Q11" s="125" t="s">
        <v>849</v>
      </c>
      <c r="R11" s="125"/>
      <c r="S11" s="126"/>
      <c r="T11" s="134"/>
      <c r="U11" s="186">
        <v>0</v>
      </c>
      <c r="V11" s="187"/>
      <c r="W11" s="184">
        <f t="shared" si="0"/>
        <v>0</v>
      </c>
      <c r="X11" s="187"/>
      <c r="Y11" s="187"/>
      <c r="Z11" s="190">
        <f t="shared" si="1"/>
        <v>0</v>
      </c>
      <c r="AA11" s="177">
        <f t="shared" si="2"/>
        <v>0</v>
      </c>
      <c r="AB11" s="177">
        <f t="shared" si="3"/>
        <v>0</v>
      </c>
      <c r="AC11" s="190">
        <f t="shared" si="4"/>
        <v>0</v>
      </c>
      <c r="AD11" s="135"/>
      <c r="AE11" s="135"/>
      <c r="AF11" s="136"/>
      <c r="AG11" s="129" t="s">
        <v>180</v>
      </c>
      <c r="AH11" s="130" t="s">
        <v>222</v>
      </c>
    </row>
    <row r="12" spans="2:40" ht="90.75" hidden="1" customHeight="1" x14ac:dyDescent="0.15">
      <c r="B12" s="117" t="s">
        <v>855</v>
      </c>
      <c r="C12" s="118" t="s">
        <v>854</v>
      </c>
      <c r="D12" s="119" t="s">
        <v>764</v>
      </c>
      <c r="E12" s="131" t="s">
        <v>164</v>
      </c>
      <c r="F12" s="118" t="s">
        <v>255</v>
      </c>
      <c r="G12" s="118" t="s">
        <v>211</v>
      </c>
      <c r="H12" s="121">
        <v>25</v>
      </c>
      <c r="I12" s="292" t="s">
        <v>847</v>
      </c>
      <c r="J12" s="293" t="s">
        <v>848</v>
      </c>
      <c r="K12" s="294" t="s">
        <v>252</v>
      </c>
      <c r="L12" s="294" t="s">
        <v>335</v>
      </c>
      <c r="M12" s="295" t="s">
        <v>517</v>
      </c>
      <c r="N12" s="176">
        <v>0</v>
      </c>
      <c r="O12" s="177">
        <v>120</v>
      </c>
      <c r="P12" s="182">
        <f t="shared" si="5"/>
        <v>120</v>
      </c>
      <c r="Q12" s="125" t="s">
        <v>849</v>
      </c>
      <c r="R12" s="125"/>
      <c r="S12" s="126"/>
      <c r="T12" s="134"/>
      <c r="U12" s="186">
        <v>0</v>
      </c>
      <c r="V12" s="187"/>
      <c r="W12" s="184">
        <f t="shared" si="0"/>
        <v>0</v>
      </c>
      <c r="X12" s="187"/>
      <c r="Y12" s="187"/>
      <c r="Z12" s="190">
        <f t="shared" si="1"/>
        <v>0</v>
      </c>
      <c r="AA12" s="177">
        <f t="shared" si="2"/>
        <v>0</v>
      </c>
      <c r="AB12" s="177">
        <f t="shared" si="3"/>
        <v>0</v>
      </c>
      <c r="AC12" s="190">
        <f t="shared" si="4"/>
        <v>0</v>
      </c>
      <c r="AD12" s="135"/>
      <c r="AE12" s="135"/>
      <c r="AF12" s="136"/>
      <c r="AG12" s="129" t="s">
        <v>187</v>
      </c>
      <c r="AH12" s="130" t="s">
        <v>181</v>
      </c>
    </row>
    <row r="13" spans="2:40" ht="63" hidden="1" customHeight="1" x14ac:dyDescent="0.15">
      <c r="B13" s="117" t="s">
        <v>846</v>
      </c>
      <c r="C13" s="118" t="s">
        <v>856</v>
      </c>
      <c r="D13" s="119" t="s">
        <v>759</v>
      </c>
      <c r="E13" s="131" t="s">
        <v>164</v>
      </c>
      <c r="F13" s="118" t="s">
        <v>255</v>
      </c>
      <c r="G13" s="118" t="s">
        <v>211</v>
      </c>
      <c r="H13" s="121">
        <v>25</v>
      </c>
      <c r="I13" s="132" t="s">
        <v>857</v>
      </c>
      <c r="J13" s="131" t="s">
        <v>848</v>
      </c>
      <c r="K13" s="131" t="s">
        <v>198</v>
      </c>
      <c r="L13" s="131" t="s">
        <v>198</v>
      </c>
      <c r="M13" s="133" t="s">
        <v>620</v>
      </c>
      <c r="N13" s="176">
        <v>0</v>
      </c>
      <c r="O13" s="177">
        <v>200</v>
      </c>
      <c r="P13" s="182">
        <f t="shared" si="5"/>
        <v>200</v>
      </c>
      <c r="Q13" s="125" t="s">
        <v>849</v>
      </c>
      <c r="R13" s="125"/>
      <c r="S13" s="126"/>
      <c r="T13" s="134"/>
      <c r="U13" s="186">
        <v>0</v>
      </c>
      <c r="V13" s="187"/>
      <c r="W13" s="184">
        <f t="shared" si="0"/>
        <v>0</v>
      </c>
      <c r="X13" s="187"/>
      <c r="Y13" s="187"/>
      <c r="Z13" s="190">
        <f t="shared" si="1"/>
        <v>0</v>
      </c>
      <c r="AA13" s="177">
        <f t="shared" si="2"/>
        <v>0</v>
      </c>
      <c r="AB13" s="177">
        <f t="shared" si="3"/>
        <v>0</v>
      </c>
      <c r="AC13" s="190">
        <f t="shared" si="4"/>
        <v>0</v>
      </c>
      <c r="AD13" s="135"/>
      <c r="AE13" s="135"/>
      <c r="AF13" s="136"/>
      <c r="AG13" s="129" t="s">
        <v>187</v>
      </c>
      <c r="AH13" s="130" t="s">
        <v>222</v>
      </c>
    </row>
    <row r="14" spans="2:40" ht="63.75" hidden="1" customHeight="1" thickBot="1" x14ac:dyDescent="0.15">
      <c r="B14" s="117" t="s">
        <v>846</v>
      </c>
      <c r="C14" s="118" t="s">
        <v>859</v>
      </c>
      <c r="D14" s="119"/>
      <c r="E14" s="131" t="s">
        <v>164</v>
      </c>
      <c r="F14" s="118" t="s">
        <v>255</v>
      </c>
      <c r="G14" s="118" t="s">
        <v>211</v>
      </c>
      <c r="H14" s="121">
        <v>15</v>
      </c>
      <c r="I14" s="132" t="s">
        <v>858</v>
      </c>
      <c r="J14" s="131" t="s">
        <v>848</v>
      </c>
      <c r="K14" s="131" t="s">
        <v>230</v>
      </c>
      <c r="L14" s="131" t="s">
        <v>307</v>
      </c>
      <c r="M14" s="133" t="s">
        <v>307</v>
      </c>
      <c r="N14" s="176">
        <v>0</v>
      </c>
      <c r="O14" s="177">
        <v>80</v>
      </c>
      <c r="P14" s="182">
        <f t="shared" si="5"/>
        <v>80</v>
      </c>
      <c r="Q14" s="125" t="s">
        <v>849</v>
      </c>
      <c r="R14" s="125"/>
      <c r="S14" s="126"/>
      <c r="T14" s="134"/>
      <c r="U14" s="186">
        <v>0</v>
      </c>
      <c r="V14" s="187"/>
      <c r="W14" s="184">
        <f t="shared" si="0"/>
        <v>0</v>
      </c>
      <c r="X14" s="187"/>
      <c r="Y14" s="187"/>
      <c r="Z14" s="190">
        <f t="shared" si="1"/>
        <v>0</v>
      </c>
      <c r="AA14" s="177">
        <f t="shared" si="2"/>
        <v>0</v>
      </c>
      <c r="AB14" s="177">
        <f t="shared" si="3"/>
        <v>0</v>
      </c>
      <c r="AC14" s="190">
        <f t="shared" si="4"/>
        <v>0</v>
      </c>
      <c r="AD14" s="135"/>
      <c r="AE14" s="135"/>
      <c r="AF14" s="136"/>
      <c r="AG14" s="129" t="s">
        <v>187</v>
      </c>
      <c r="AH14" s="130" t="s">
        <v>222</v>
      </c>
    </row>
    <row r="15" spans="2:40" ht="72.75" hidden="1" customHeight="1" thickBot="1" x14ac:dyDescent="0.15">
      <c r="B15" s="117" t="s">
        <v>846</v>
      </c>
      <c r="C15" s="118" t="s">
        <v>860</v>
      </c>
      <c r="D15" s="119" t="s">
        <v>758</v>
      </c>
      <c r="E15" s="131" t="s">
        <v>164</v>
      </c>
      <c r="F15" s="118" t="s">
        <v>255</v>
      </c>
      <c r="G15" s="118" t="s">
        <v>211</v>
      </c>
      <c r="H15" s="121">
        <v>45</v>
      </c>
      <c r="I15" s="132" t="s">
        <v>861</v>
      </c>
      <c r="J15" s="131" t="s">
        <v>848</v>
      </c>
      <c r="K15" s="131" t="s">
        <v>252</v>
      </c>
      <c r="L15" s="123" t="s">
        <v>335</v>
      </c>
      <c r="M15" s="124" t="s">
        <v>550</v>
      </c>
      <c r="N15" s="176">
        <v>0</v>
      </c>
      <c r="O15" s="177">
        <v>300</v>
      </c>
      <c r="P15" s="182">
        <f>SUM(N15:O15)</f>
        <v>300</v>
      </c>
      <c r="Q15" s="125" t="s">
        <v>849</v>
      </c>
      <c r="R15" s="125"/>
      <c r="S15" s="126"/>
      <c r="T15" s="134"/>
      <c r="U15" s="186">
        <v>0</v>
      </c>
      <c r="V15" s="187"/>
      <c r="W15" s="184">
        <f t="shared" si="0"/>
        <v>0</v>
      </c>
      <c r="X15" s="187"/>
      <c r="Y15" s="187"/>
      <c r="Z15" s="190">
        <f t="shared" si="1"/>
        <v>0</v>
      </c>
      <c r="AA15" s="177">
        <f t="shared" si="2"/>
        <v>0</v>
      </c>
      <c r="AB15" s="177">
        <f t="shared" si="3"/>
        <v>0</v>
      </c>
      <c r="AC15" s="190">
        <f t="shared" si="4"/>
        <v>0</v>
      </c>
      <c r="AD15" s="135"/>
      <c r="AE15" s="135"/>
      <c r="AF15" s="136"/>
      <c r="AG15" s="129" t="s">
        <v>187</v>
      </c>
      <c r="AH15" s="130" t="s">
        <v>222</v>
      </c>
    </row>
    <row r="16" spans="2:40" ht="123.75" hidden="1" customHeight="1" x14ac:dyDescent="0.15">
      <c r="B16" s="117" t="s">
        <v>862</v>
      </c>
      <c r="C16" s="118" t="s">
        <v>894</v>
      </c>
      <c r="D16" s="119" t="s">
        <v>766</v>
      </c>
      <c r="E16" s="131" t="s">
        <v>164</v>
      </c>
      <c r="F16" s="118" t="s">
        <v>169</v>
      </c>
      <c r="G16" s="118" t="s">
        <v>211</v>
      </c>
      <c r="H16" s="121">
        <v>1</v>
      </c>
      <c r="I16" s="132" t="s">
        <v>861</v>
      </c>
      <c r="J16" s="131" t="s">
        <v>848</v>
      </c>
      <c r="K16" s="131" t="s">
        <v>252</v>
      </c>
      <c r="L16" s="123" t="s">
        <v>335</v>
      </c>
      <c r="M16" s="124" t="s">
        <v>550</v>
      </c>
      <c r="N16" s="176">
        <v>0</v>
      </c>
      <c r="O16" s="177">
        <v>10</v>
      </c>
      <c r="P16" s="182">
        <f t="shared" si="5"/>
        <v>10</v>
      </c>
      <c r="Q16" s="125" t="s">
        <v>849</v>
      </c>
      <c r="R16" s="125"/>
      <c r="S16" s="126"/>
      <c r="T16" s="134"/>
      <c r="U16" s="186">
        <v>0</v>
      </c>
      <c r="V16" s="187"/>
      <c r="W16" s="184">
        <f t="shared" si="0"/>
        <v>0</v>
      </c>
      <c r="X16" s="187"/>
      <c r="Y16" s="187"/>
      <c r="Z16" s="190">
        <f t="shared" si="1"/>
        <v>0</v>
      </c>
      <c r="AA16" s="177">
        <f t="shared" si="2"/>
        <v>0</v>
      </c>
      <c r="AB16" s="177">
        <f t="shared" si="3"/>
        <v>0</v>
      </c>
      <c r="AC16" s="190">
        <f t="shared" si="4"/>
        <v>0</v>
      </c>
      <c r="AD16" s="135"/>
      <c r="AE16" s="135"/>
      <c r="AF16" s="136"/>
      <c r="AG16" s="129" t="s">
        <v>187</v>
      </c>
      <c r="AH16" s="130" t="s">
        <v>222</v>
      </c>
    </row>
    <row r="17" spans="2:34" ht="84" hidden="1" customHeight="1" x14ac:dyDescent="0.15">
      <c r="B17" s="117" t="s">
        <v>862</v>
      </c>
      <c r="C17" s="118" t="s">
        <v>912</v>
      </c>
      <c r="D17" s="119"/>
      <c r="E17" s="131" t="s">
        <v>164</v>
      </c>
      <c r="F17" s="118" t="s">
        <v>255</v>
      </c>
      <c r="G17" s="118" t="s">
        <v>211</v>
      </c>
      <c r="H17" s="121">
        <v>15</v>
      </c>
      <c r="I17" s="132" t="s">
        <v>863</v>
      </c>
      <c r="J17" s="131" t="s">
        <v>848</v>
      </c>
      <c r="K17" s="131" t="s">
        <v>230</v>
      </c>
      <c r="L17" s="131" t="s">
        <v>320</v>
      </c>
      <c r="M17" s="133" t="s">
        <v>320</v>
      </c>
      <c r="N17" s="176">
        <v>0</v>
      </c>
      <c r="O17" s="177">
        <v>60</v>
      </c>
      <c r="P17" s="182">
        <f t="shared" si="5"/>
        <v>60</v>
      </c>
      <c r="Q17" s="125" t="s">
        <v>849</v>
      </c>
      <c r="R17" s="125"/>
      <c r="S17" s="126"/>
      <c r="T17" s="134"/>
      <c r="U17" s="186">
        <v>0</v>
      </c>
      <c r="V17" s="187"/>
      <c r="W17" s="184">
        <f t="shared" si="0"/>
        <v>0</v>
      </c>
      <c r="X17" s="187"/>
      <c r="Y17" s="187"/>
      <c r="Z17" s="190">
        <f t="shared" si="1"/>
        <v>0</v>
      </c>
      <c r="AA17" s="177">
        <f t="shared" si="2"/>
        <v>0</v>
      </c>
      <c r="AB17" s="177">
        <f t="shared" si="3"/>
        <v>0</v>
      </c>
      <c r="AC17" s="190">
        <f t="shared" si="4"/>
        <v>0</v>
      </c>
      <c r="AD17" s="135"/>
      <c r="AE17" s="135"/>
      <c r="AF17" s="136"/>
      <c r="AG17" s="129" t="s">
        <v>187</v>
      </c>
      <c r="AH17" s="130" t="s">
        <v>222</v>
      </c>
    </row>
    <row r="18" spans="2:34" ht="65.25" hidden="1" customHeight="1" x14ac:dyDescent="0.15">
      <c r="B18" s="117" t="s">
        <v>864</v>
      </c>
      <c r="C18" s="118" t="s">
        <v>913</v>
      </c>
      <c r="D18" s="119" t="s">
        <v>764</v>
      </c>
      <c r="E18" s="131" t="s">
        <v>164</v>
      </c>
      <c r="F18" s="118" t="s">
        <v>255</v>
      </c>
      <c r="G18" s="118" t="s">
        <v>211</v>
      </c>
      <c r="H18" s="121">
        <v>15</v>
      </c>
      <c r="I18" s="292" t="s">
        <v>847</v>
      </c>
      <c r="J18" s="293" t="s">
        <v>848</v>
      </c>
      <c r="K18" s="294" t="s">
        <v>252</v>
      </c>
      <c r="L18" s="294" t="s">
        <v>335</v>
      </c>
      <c r="M18" s="295" t="s">
        <v>517</v>
      </c>
      <c r="N18" s="176">
        <v>0</v>
      </c>
      <c r="O18" s="177">
        <v>120</v>
      </c>
      <c r="P18" s="182">
        <f t="shared" si="5"/>
        <v>120</v>
      </c>
      <c r="Q18" s="125" t="s">
        <v>849</v>
      </c>
      <c r="R18" s="125"/>
      <c r="S18" s="126"/>
      <c r="T18" s="134"/>
      <c r="U18" s="186">
        <v>0</v>
      </c>
      <c r="V18" s="187"/>
      <c r="W18" s="184">
        <f t="shared" si="0"/>
        <v>0</v>
      </c>
      <c r="X18" s="187"/>
      <c r="Y18" s="187"/>
      <c r="Z18" s="190">
        <f t="shared" si="1"/>
        <v>0</v>
      </c>
      <c r="AA18" s="177">
        <f t="shared" si="2"/>
        <v>0</v>
      </c>
      <c r="AB18" s="177">
        <f t="shared" si="3"/>
        <v>0</v>
      </c>
      <c r="AC18" s="190">
        <f t="shared" si="4"/>
        <v>0</v>
      </c>
      <c r="AD18" s="135"/>
      <c r="AE18" s="135"/>
      <c r="AF18" s="136"/>
      <c r="AG18" s="129" t="s">
        <v>187</v>
      </c>
      <c r="AH18" s="130" t="s">
        <v>181</v>
      </c>
    </row>
    <row r="19" spans="2:34" ht="78" hidden="1" customHeight="1" x14ac:dyDescent="0.15">
      <c r="B19" s="117" t="s">
        <v>864</v>
      </c>
      <c r="C19" s="118" t="s">
        <v>865</v>
      </c>
      <c r="D19" s="119" t="s">
        <v>766</v>
      </c>
      <c r="E19" s="131" t="s">
        <v>164</v>
      </c>
      <c r="F19" s="118" t="s">
        <v>182</v>
      </c>
      <c r="G19" s="118" t="s">
        <v>211</v>
      </c>
      <c r="H19" s="121">
        <v>1</v>
      </c>
      <c r="I19" s="132" t="s">
        <v>866</v>
      </c>
      <c r="J19" s="293" t="s">
        <v>848</v>
      </c>
      <c r="K19" s="294" t="s">
        <v>252</v>
      </c>
      <c r="L19" s="294" t="s">
        <v>335</v>
      </c>
      <c r="M19" s="295" t="s">
        <v>517</v>
      </c>
      <c r="N19" s="176">
        <v>0</v>
      </c>
      <c r="O19" s="177">
        <v>30</v>
      </c>
      <c r="P19" s="182">
        <f t="shared" si="5"/>
        <v>30</v>
      </c>
      <c r="Q19" s="125" t="s">
        <v>849</v>
      </c>
      <c r="R19" s="125"/>
      <c r="S19" s="126"/>
      <c r="T19" s="134"/>
      <c r="U19" s="186">
        <v>0</v>
      </c>
      <c r="V19" s="187"/>
      <c r="W19" s="184">
        <f t="shared" si="0"/>
        <v>0</v>
      </c>
      <c r="X19" s="187"/>
      <c r="Y19" s="187"/>
      <c r="Z19" s="190">
        <f t="shared" si="1"/>
        <v>0</v>
      </c>
      <c r="AA19" s="177">
        <f t="shared" si="2"/>
        <v>0</v>
      </c>
      <c r="AB19" s="177">
        <f t="shared" si="3"/>
        <v>0</v>
      </c>
      <c r="AC19" s="190">
        <f t="shared" si="4"/>
        <v>0</v>
      </c>
      <c r="AD19" s="135"/>
      <c r="AE19" s="135"/>
      <c r="AF19" s="136"/>
      <c r="AG19" s="129" t="s">
        <v>187</v>
      </c>
      <c r="AH19" s="130" t="s">
        <v>222</v>
      </c>
    </row>
    <row r="20" spans="2:34" ht="63.75" hidden="1" customHeight="1" x14ac:dyDescent="0.15">
      <c r="B20" s="117" t="s">
        <v>864</v>
      </c>
      <c r="C20" s="118" t="s">
        <v>867</v>
      </c>
      <c r="D20" s="119" t="s">
        <v>766</v>
      </c>
      <c r="E20" s="131" t="s">
        <v>164</v>
      </c>
      <c r="F20" s="118" t="s">
        <v>223</v>
      </c>
      <c r="G20" s="118" t="s">
        <v>211</v>
      </c>
      <c r="H20" s="121">
        <v>1</v>
      </c>
      <c r="I20" s="132" t="s">
        <v>868</v>
      </c>
      <c r="J20" s="293" t="s">
        <v>848</v>
      </c>
      <c r="K20" s="294" t="s">
        <v>252</v>
      </c>
      <c r="L20" s="294" t="s">
        <v>335</v>
      </c>
      <c r="M20" s="133" t="s">
        <v>550</v>
      </c>
      <c r="N20" s="176">
        <v>0</v>
      </c>
      <c r="O20" s="177">
        <v>25</v>
      </c>
      <c r="P20" s="182">
        <f t="shared" si="5"/>
        <v>25</v>
      </c>
      <c r="Q20" s="125" t="s">
        <v>849</v>
      </c>
      <c r="R20" s="125"/>
      <c r="S20" s="126"/>
      <c r="T20" s="134"/>
      <c r="U20" s="186">
        <v>0</v>
      </c>
      <c r="V20" s="187"/>
      <c r="W20" s="184">
        <f t="shared" si="0"/>
        <v>0</v>
      </c>
      <c r="X20" s="187"/>
      <c r="Y20" s="187"/>
      <c r="Z20" s="190">
        <f t="shared" si="1"/>
        <v>0</v>
      </c>
      <c r="AA20" s="177">
        <f t="shared" si="2"/>
        <v>0</v>
      </c>
      <c r="AB20" s="177">
        <f t="shared" si="3"/>
        <v>0</v>
      </c>
      <c r="AC20" s="190">
        <f t="shared" si="4"/>
        <v>0</v>
      </c>
      <c r="AD20" s="135"/>
      <c r="AE20" s="135"/>
      <c r="AF20" s="136"/>
      <c r="AG20" s="129" t="s">
        <v>187</v>
      </c>
      <c r="AH20" s="130" t="s">
        <v>222</v>
      </c>
    </row>
    <row r="21" spans="2:34" ht="63.75" hidden="1" customHeight="1" x14ac:dyDescent="0.15">
      <c r="B21" s="117" t="s">
        <v>864</v>
      </c>
      <c r="C21" s="118" t="s">
        <v>869</v>
      </c>
      <c r="D21" s="119"/>
      <c r="E21" s="131" t="s">
        <v>164</v>
      </c>
      <c r="F21" s="118" t="s">
        <v>255</v>
      </c>
      <c r="G21" s="118" t="s">
        <v>211</v>
      </c>
      <c r="H21" s="121">
        <v>15</v>
      </c>
      <c r="I21" s="132" t="s">
        <v>870</v>
      </c>
      <c r="J21" s="131" t="s">
        <v>848</v>
      </c>
      <c r="K21" s="131" t="s">
        <v>230</v>
      </c>
      <c r="L21" s="131" t="s">
        <v>307</v>
      </c>
      <c r="M21" s="133" t="s">
        <v>524</v>
      </c>
      <c r="N21" s="176">
        <v>0</v>
      </c>
      <c r="O21" s="177">
        <v>80</v>
      </c>
      <c r="P21" s="182">
        <f t="shared" si="5"/>
        <v>80</v>
      </c>
      <c r="Q21" s="125" t="s">
        <v>849</v>
      </c>
      <c r="R21" s="125"/>
      <c r="S21" s="126"/>
      <c r="T21" s="134"/>
      <c r="U21" s="186">
        <v>0</v>
      </c>
      <c r="V21" s="187"/>
      <c r="W21" s="184">
        <f t="shared" si="0"/>
        <v>0</v>
      </c>
      <c r="X21" s="187"/>
      <c r="Y21" s="187"/>
      <c r="Z21" s="190">
        <f t="shared" si="1"/>
        <v>0</v>
      </c>
      <c r="AA21" s="177">
        <f t="shared" si="2"/>
        <v>0</v>
      </c>
      <c r="AB21" s="177">
        <f t="shared" si="3"/>
        <v>0</v>
      </c>
      <c r="AC21" s="190">
        <f t="shared" si="4"/>
        <v>0</v>
      </c>
      <c r="AD21" s="135"/>
      <c r="AE21" s="135"/>
      <c r="AF21" s="136"/>
      <c r="AG21" s="129" t="s">
        <v>187</v>
      </c>
      <c r="AH21" s="130" t="s">
        <v>222</v>
      </c>
    </row>
    <row r="22" spans="2:34" ht="75" hidden="1" customHeight="1" x14ac:dyDescent="0.15">
      <c r="B22" s="117" t="s">
        <v>864</v>
      </c>
      <c r="C22" s="118" t="s">
        <v>871</v>
      </c>
      <c r="D22" s="119" t="s">
        <v>765</v>
      </c>
      <c r="E22" s="131" t="s">
        <v>165</v>
      </c>
      <c r="F22" s="118" t="s">
        <v>255</v>
      </c>
      <c r="G22" s="118" t="s">
        <v>211</v>
      </c>
      <c r="H22" s="121" t="s">
        <v>850</v>
      </c>
      <c r="I22" s="132"/>
      <c r="J22" s="131"/>
      <c r="K22" s="131"/>
      <c r="L22" s="131"/>
      <c r="M22" s="133"/>
      <c r="N22" s="176">
        <v>0</v>
      </c>
      <c r="O22" s="177"/>
      <c r="P22" s="182">
        <f t="shared" si="5"/>
        <v>0</v>
      </c>
      <c r="Q22" s="125" t="s">
        <v>849</v>
      </c>
      <c r="R22" s="125"/>
      <c r="S22" s="126"/>
      <c r="T22" s="134" t="s">
        <v>872</v>
      </c>
      <c r="U22" s="186">
        <v>0</v>
      </c>
      <c r="V22" s="187">
        <v>149</v>
      </c>
      <c r="W22" s="184">
        <f t="shared" si="0"/>
        <v>149</v>
      </c>
      <c r="X22" s="187"/>
      <c r="Y22" s="187"/>
      <c r="Z22" s="190">
        <f t="shared" si="1"/>
        <v>0</v>
      </c>
      <c r="AA22" s="177">
        <f t="shared" si="2"/>
        <v>0</v>
      </c>
      <c r="AB22" s="177">
        <f t="shared" si="3"/>
        <v>149</v>
      </c>
      <c r="AC22" s="190">
        <f t="shared" si="4"/>
        <v>149</v>
      </c>
      <c r="AD22" s="135"/>
      <c r="AE22" s="135"/>
      <c r="AF22" s="136"/>
      <c r="AG22" s="302" t="s">
        <v>208</v>
      </c>
      <c r="AH22" s="303" t="s">
        <v>216</v>
      </c>
    </row>
    <row r="23" spans="2:34" ht="71.25" hidden="1" customHeight="1" x14ac:dyDescent="0.15">
      <c r="B23" s="117" t="s">
        <v>864</v>
      </c>
      <c r="C23" s="118" t="s">
        <v>873</v>
      </c>
      <c r="D23" s="119" t="s">
        <v>764</v>
      </c>
      <c r="E23" s="131" t="s">
        <v>164</v>
      </c>
      <c r="F23" s="118" t="s">
        <v>255</v>
      </c>
      <c r="G23" s="118" t="s">
        <v>211</v>
      </c>
      <c r="H23" s="121">
        <v>15</v>
      </c>
      <c r="I23" s="292" t="s">
        <v>847</v>
      </c>
      <c r="J23" s="293" t="s">
        <v>848</v>
      </c>
      <c r="K23" s="294" t="s">
        <v>252</v>
      </c>
      <c r="L23" s="294" t="s">
        <v>335</v>
      </c>
      <c r="M23" s="295" t="s">
        <v>517</v>
      </c>
      <c r="N23" s="176">
        <v>0</v>
      </c>
      <c r="O23" s="177">
        <v>120</v>
      </c>
      <c r="P23" s="182">
        <f t="shared" si="5"/>
        <v>120</v>
      </c>
      <c r="Q23" s="125" t="s">
        <v>849</v>
      </c>
      <c r="R23" s="125"/>
      <c r="S23" s="126"/>
      <c r="T23" s="134"/>
      <c r="U23" s="186">
        <v>0</v>
      </c>
      <c r="V23" s="187"/>
      <c r="W23" s="184">
        <f t="shared" si="0"/>
        <v>0</v>
      </c>
      <c r="X23" s="187"/>
      <c r="Y23" s="187"/>
      <c r="Z23" s="190">
        <f t="shared" si="1"/>
        <v>0</v>
      </c>
      <c r="AA23" s="177">
        <f t="shared" si="2"/>
        <v>0</v>
      </c>
      <c r="AB23" s="177">
        <f t="shared" si="3"/>
        <v>0</v>
      </c>
      <c r="AC23" s="190">
        <f t="shared" si="4"/>
        <v>0</v>
      </c>
      <c r="AD23" s="135"/>
      <c r="AE23" s="135"/>
      <c r="AF23" s="136"/>
      <c r="AG23" s="129" t="s">
        <v>187</v>
      </c>
      <c r="AH23" s="130" t="s">
        <v>181</v>
      </c>
    </row>
    <row r="24" spans="2:34" ht="68.25" hidden="1" customHeight="1" x14ac:dyDescent="0.15">
      <c r="B24" s="117" t="s">
        <v>864</v>
      </c>
      <c r="C24" s="118" t="s">
        <v>874</v>
      </c>
      <c r="D24" s="119" t="s">
        <v>774</v>
      </c>
      <c r="E24" s="131" t="s">
        <v>164</v>
      </c>
      <c r="F24" s="118" t="s">
        <v>288</v>
      </c>
      <c r="G24" s="118" t="s">
        <v>211</v>
      </c>
      <c r="H24" s="121" t="s">
        <v>1055</v>
      </c>
      <c r="I24" s="132" t="s">
        <v>876</v>
      </c>
      <c r="J24" s="131" t="s">
        <v>848</v>
      </c>
      <c r="K24" s="201" t="s">
        <v>252</v>
      </c>
      <c r="L24" s="304" t="s">
        <v>335</v>
      </c>
      <c r="M24" s="305" t="s">
        <v>602</v>
      </c>
      <c r="N24" s="176">
        <v>0</v>
      </c>
      <c r="O24" s="177">
        <v>16</v>
      </c>
      <c r="P24" s="182">
        <f t="shared" si="5"/>
        <v>16</v>
      </c>
      <c r="Q24" s="125" t="s">
        <v>849</v>
      </c>
      <c r="R24" s="125"/>
      <c r="S24" s="126"/>
      <c r="T24" s="134"/>
      <c r="U24" s="186">
        <v>0</v>
      </c>
      <c r="V24" s="187"/>
      <c r="W24" s="184">
        <f t="shared" si="0"/>
        <v>0</v>
      </c>
      <c r="X24" s="187"/>
      <c r="Y24" s="187"/>
      <c r="Z24" s="190">
        <f t="shared" si="1"/>
        <v>0</v>
      </c>
      <c r="AA24" s="177">
        <f t="shared" si="2"/>
        <v>0</v>
      </c>
      <c r="AB24" s="177">
        <f t="shared" si="3"/>
        <v>0</v>
      </c>
      <c r="AC24" s="190">
        <f t="shared" si="4"/>
        <v>0</v>
      </c>
      <c r="AD24" s="135"/>
      <c r="AE24" s="135"/>
      <c r="AF24" s="136"/>
      <c r="AG24" s="129" t="s">
        <v>187</v>
      </c>
      <c r="AH24" s="130" t="s">
        <v>181</v>
      </c>
    </row>
    <row r="25" spans="2:34" ht="68.25" hidden="1" customHeight="1" x14ac:dyDescent="0.15">
      <c r="B25" s="117" t="s">
        <v>864</v>
      </c>
      <c r="C25" s="118" t="s">
        <v>875</v>
      </c>
      <c r="D25" s="119" t="s">
        <v>774</v>
      </c>
      <c r="E25" s="131" t="s">
        <v>164</v>
      </c>
      <c r="F25" s="118" t="s">
        <v>288</v>
      </c>
      <c r="G25" s="118" t="s">
        <v>211</v>
      </c>
      <c r="H25" s="121" t="s">
        <v>1061</v>
      </c>
      <c r="I25" s="132" t="s">
        <v>876</v>
      </c>
      <c r="J25" s="131" t="s">
        <v>848</v>
      </c>
      <c r="K25" s="201" t="s">
        <v>252</v>
      </c>
      <c r="L25" s="304" t="s">
        <v>335</v>
      </c>
      <c r="M25" s="305" t="s">
        <v>602</v>
      </c>
      <c r="N25" s="176">
        <v>0</v>
      </c>
      <c r="O25" s="177">
        <v>16</v>
      </c>
      <c r="P25" s="182">
        <f t="shared" si="5"/>
        <v>16</v>
      </c>
      <c r="Q25" s="125" t="s">
        <v>849</v>
      </c>
      <c r="R25" s="125"/>
      <c r="S25" s="126"/>
      <c r="T25" s="134"/>
      <c r="U25" s="186">
        <v>0</v>
      </c>
      <c r="V25" s="187"/>
      <c r="W25" s="184">
        <f t="shared" si="0"/>
        <v>0</v>
      </c>
      <c r="X25" s="187"/>
      <c r="Y25" s="187"/>
      <c r="Z25" s="190">
        <f t="shared" si="1"/>
        <v>0</v>
      </c>
      <c r="AA25" s="177">
        <f t="shared" si="2"/>
        <v>0</v>
      </c>
      <c r="AB25" s="177">
        <f t="shared" si="3"/>
        <v>0</v>
      </c>
      <c r="AC25" s="190">
        <f t="shared" si="4"/>
        <v>0</v>
      </c>
      <c r="AD25" s="135"/>
      <c r="AE25" s="135"/>
      <c r="AF25" s="136"/>
      <c r="AG25" s="129" t="s">
        <v>187</v>
      </c>
      <c r="AH25" s="130" t="s">
        <v>181</v>
      </c>
    </row>
    <row r="26" spans="2:34" ht="60.75" customHeight="1" x14ac:dyDescent="0.15">
      <c r="B26" s="326" t="s">
        <v>914</v>
      </c>
      <c r="C26" s="118" t="s">
        <v>1100</v>
      </c>
      <c r="D26" s="119" t="s">
        <v>763</v>
      </c>
      <c r="E26" s="131" t="s">
        <v>164</v>
      </c>
      <c r="F26" s="118" t="s">
        <v>300</v>
      </c>
      <c r="G26" s="118" t="s">
        <v>211</v>
      </c>
      <c r="H26" s="121">
        <v>1</v>
      </c>
      <c r="I26" s="292" t="s">
        <v>847</v>
      </c>
      <c r="J26" s="293" t="s">
        <v>848</v>
      </c>
      <c r="K26" s="294" t="s">
        <v>252</v>
      </c>
      <c r="L26" s="294" t="s">
        <v>335</v>
      </c>
      <c r="M26" s="295" t="s">
        <v>517</v>
      </c>
      <c r="N26" s="176">
        <v>0</v>
      </c>
      <c r="O26" s="177">
        <v>43</v>
      </c>
      <c r="P26" s="182">
        <v>43</v>
      </c>
      <c r="Q26" s="125" t="s">
        <v>849</v>
      </c>
      <c r="R26" s="125"/>
      <c r="S26" s="126"/>
      <c r="T26" s="134"/>
      <c r="U26" s="186">
        <v>0</v>
      </c>
      <c r="V26" s="187"/>
      <c r="W26" s="184">
        <f t="shared" si="0"/>
        <v>0</v>
      </c>
      <c r="X26" s="187"/>
      <c r="Y26" s="187"/>
      <c r="Z26" s="190">
        <f t="shared" si="1"/>
        <v>0</v>
      </c>
      <c r="AA26" s="177">
        <f t="shared" si="2"/>
        <v>0</v>
      </c>
      <c r="AB26" s="177">
        <f t="shared" si="3"/>
        <v>0</v>
      </c>
      <c r="AC26" s="190">
        <f t="shared" si="4"/>
        <v>0</v>
      </c>
      <c r="AD26" s="135"/>
      <c r="AE26" s="135"/>
      <c r="AF26" s="136"/>
      <c r="AG26" s="129" t="s">
        <v>222</v>
      </c>
      <c r="AH26" s="130" t="s">
        <v>222</v>
      </c>
    </row>
    <row r="27" spans="2:34" ht="80.25" customHeight="1" x14ac:dyDescent="0.15">
      <c r="B27" s="117" t="s">
        <v>914</v>
      </c>
      <c r="C27" s="118" t="s">
        <v>943</v>
      </c>
      <c r="D27" s="119" t="s">
        <v>756</v>
      </c>
      <c r="E27" s="131" t="s">
        <v>165</v>
      </c>
      <c r="F27" s="118" t="s">
        <v>176</v>
      </c>
      <c r="G27" s="118" t="s">
        <v>243</v>
      </c>
      <c r="H27" s="121">
        <v>1</v>
      </c>
      <c r="I27" s="132" t="s">
        <v>1032</v>
      </c>
      <c r="J27" s="293" t="s">
        <v>848</v>
      </c>
      <c r="K27" s="131"/>
      <c r="L27" s="131"/>
      <c r="M27" s="133"/>
      <c r="N27" s="176">
        <v>0</v>
      </c>
      <c r="O27" s="177"/>
      <c r="P27" s="182"/>
      <c r="Q27" s="125" t="s">
        <v>849</v>
      </c>
      <c r="R27" s="125"/>
      <c r="S27" s="126"/>
      <c r="T27" s="134" t="s">
        <v>1031</v>
      </c>
      <c r="U27" s="186">
        <v>0</v>
      </c>
      <c r="V27" s="187">
        <v>6</v>
      </c>
      <c r="W27" s="184">
        <v>6</v>
      </c>
      <c r="X27" s="187"/>
      <c r="Y27" s="187"/>
      <c r="Z27" s="190">
        <f t="shared" si="1"/>
        <v>0</v>
      </c>
      <c r="AA27" s="177">
        <f t="shared" si="2"/>
        <v>0</v>
      </c>
      <c r="AB27" s="177">
        <f t="shared" si="3"/>
        <v>6</v>
      </c>
      <c r="AC27" s="190">
        <f t="shared" si="4"/>
        <v>6</v>
      </c>
      <c r="AD27" s="135"/>
      <c r="AE27" s="135"/>
      <c r="AF27" s="136"/>
      <c r="AG27" s="129" t="s">
        <v>180</v>
      </c>
      <c r="AH27" s="130" t="s">
        <v>209</v>
      </c>
    </row>
    <row r="28" spans="2:34" ht="56.25" customHeight="1" x14ac:dyDescent="0.15">
      <c r="B28" s="117" t="s">
        <v>945</v>
      </c>
      <c r="C28" s="118" t="s">
        <v>946</v>
      </c>
      <c r="D28" s="119" t="s">
        <v>766</v>
      </c>
      <c r="E28" s="131" t="s">
        <v>164</v>
      </c>
      <c r="F28" s="118" t="s">
        <v>182</v>
      </c>
      <c r="G28" s="118" t="s">
        <v>211</v>
      </c>
      <c r="H28" s="121">
        <v>1</v>
      </c>
      <c r="I28" s="132" t="s">
        <v>1033</v>
      </c>
      <c r="J28" s="131" t="s">
        <v>848</v>
      </c>
      <c r="K28" s="131" t="s">
        <v>198</v>
      </c>
      <c r="L28" s="131" t="s">
        <v>198</v>
      </c>
      <c r="M28" s="133" t="s">
        <v>620</v>
      </c>
      <c r="N28" s="176">
        <v>0</v>
      </c>
      <c r="O28" s="177">
        <v>16</v>
      </c>
      <c r="P28" s="182">
        <v>16</v>
      </c>
      <c r="Q28" s="125" t="s">
        <v>849</v>
      </c>
      <c r="R28" s="125"/>
      <c r="S28" s="126"/>
      <c r="T28" s="134"/>
      <c r="U28" s="186">
        <v>0</v>
      </c>
      <c r="V28" s="187"/>
      <c r="W28" s="184">
        <f t="shared" si="0"/>
        <v>0</v>
      </c>
      <c r="X28" s="187"/>
      <c r="Y28" s="187"/>
      <c r="Z28" s="190">
        <f t="shared" si="1"/>
        <v>0</v>
      </c>
      <c r="AA28" s="177">
        <f t="shared" si="2"/>
        <v>0</v>
      </c>
      <c r="AB28" s="177">
        <f t="shared" si="3"/>
        <v>0</v>
      </c>
      <c r="AC28" s="190">
        <f t="shared" si="4"/>
        <v>0</v>
      </c>
      <c r="AD28" s="135"/>
      <c r="AE28" s="135"/>
      <c r="AF28" s="136"/>
      <c r="AG28" s="129" t="s">
        <v>180</v>
      </c>
      <c r="AH28" s="130" t="s">
        <v>209</v>
      </c>
    </row>
    <row r="29" spans="2:34" ht="87.75" customHeight="1" x14ac:dyDescent="0.15">
      <c r="B29" s="117" t="s">
        <v>945</v>
      </c>
      <c r="C29" s="118" t="s">
        <v>960</v>
      </c>
      <c r="D29" s="119" t="s">
        <v>766</v>
      </c>
      <c r="E29" s="131" t="s">
        <v>164</v>
      </c>
      <c r="F29" s="118" t="s">
        <v>182</v>
      </c>
      <c r="G29" s="118" t="s">
        <v>211</v>
      </c>
      <c r="H29" s="121">
        <v>1</v>
      </c>
      <c r="I29" s="132" t="s">
        <v>1034</v>
      </c>
      <c r="J29" s="131" t="s">
        <v>848</v>
      </c>
      <c r="K29" s="131" t="s">
        <v>252</v>
      </c>
      <c r="L29" s="131" t="s">
        <v>335</v>
      </c>
      <c r="M29" s="133" t="s">
        <v>550</v>
      </c>
      <c r="N29" s="176">
        <v>0</v>
      </c>
      <c r="O29" s="177">
        <v>25</v>
      </c>
      <c r="P29" s="182">
        <f t="shared" si="5"/>
        <v>25</v>
      </c>
      <c r="Q29" s="125" t="s">
        <v>849</v>
      </c>
      <c r="R29" s="125"/>
      <c r="S29" s="126"/>
      <c r="T29" s="134"/>
      <c r="U29" s="186">
        <v>0</v>
      </c>
      <c r="V29" s="187"/>
      <c r="W29" s="184">
        <f t="shared" si="0"/>
        <v>0</v>
      </c>
      <c r="X29" s="187"/>
      <c r="Y29" s="187"/>
      <c r="Z29" s="190">
        <f t="shared" si="1"/>
        <v>0</v>
      </c>
      <c r="AA29" s="177">
        <f t="shared" si="2"/>
        <v>0</v>
      </c>
      <c r="AB29" s="177">
        <f t="shared" si="3"/>
        <v>0</v>
      </c>
      <c r="AC29" s="190">
        <f t="shared" si="4"/>
        <v>0</v>
      </c>
      <c r="AD29" s="135"/>
      <c r="AE29" s="135"/>
      <c r="AF29" s="136"/>
      <c r="AG29" s="129" t="s">
        <v>187</v>
      </c>
      <c r="AH29" s="130" t="s">
        <v>222</v>
      </c>
    </row>
    <row r="30" spans="2:34" ht="147" customHeight="1" x14ac:dyDescent="0.15">
      <c r="B30" s="117" t="s">
        <v>945</v>
      </c>
      <c r="C30" s="118" t="s">
        <v>961</v>
      </c>
      <c r="D30" s="119" t="s">
        <v>766</v>
      </c>
      <c r="E30" s="131" t="s">
        <v>165</v>
      </c>
      <c r="F30" s="118" t="s">
        <v>182</v>
      </c>
      <c r="G30" s="118" t="s">
        <v>211</v>
      </c>
      <c r="H30" s="121" t="s">
        <v>1037</v>
      </c>
      <c r="I30" s="132"/>
      <c r="J30" s="131"/>
      <c r="K30" s="131"/>
      <c r="L30" s="131"/>
      <c r="M30" s="133"/>
      <c r="N30" s="176">
        <v>0</v>
      </c>
      <c r="O30" s="177"/>
      <c r="P30" s="182"/>
      <c r="Q30" s="125" t="s">
        <v>849</v>
      </c>
      <c r="R30" s="125"/>
      <c r="S30" s="126"/>
      <c r="T30" s="134" t="s">
        <v>1035</v>
      </c>
      <c r="U30" s="186">
        <v>0</v>
      </c>
      <c r="V30" s="187">
        <v>205</v>
      </c>
      <c r="W30" s="184">
        <f t="shared" si="0"/>
        <v>205</v>
      </c>
      <c r="X30" s="187"/>
      <c r="Y30" s="187"/>
      <c r="Z30" s="190">
        <f t="shared" si="1"/>
        <v>0</v>
      </c>
      <c r="AA30" s="177">
        <f t="shared" si="2"/>
        <v>0</v>
      </c>
      <c r="AB30" s="177">
        <f t="shared" si="3"/>
        <v>205</v>
      </c>
      <c r="AC30" s="190">
        <f t="shared" si="4"/>
        <v>205</v>
      </c>
      <c r="AD30" s="135"/>
      <c r="AE30" s="135"/>
      <c r="AF30" s="136"/>
      <c r="AG30" s="129" t="s">
        <v>208</v>
      </c>
      <c r="AH30" s="130" t="s">
        <v>216</v>
      </c>
    </row>
    <row r="31" spans="2:34" ht="138.75" customHeight="1" x14ac:dyDescent="0.15">
      <c r="B31" s="117" t="s">
        <v>945</v>
      </c>
      <c r="C31" s="118" t="s">
        <v>962</v>
      </c>
      <c r="D31" s="119" t="s">
        <v>766</v>
      </c>
      <c r="E31" s="131" t="s">
        <v>165</v>
      </c>
      <c r="F31" s="118" t="s">
        <v>182</v>
      </c>
      <c r="G31" s="118" t="s">
        <v>211</v>
      </c>
      <c r="H31" s="121" t="s">
        <v>1037</v>
      </c>
      <c r="I31" s="132"/>
      <c r="J31" s="131"/>
      <c r="K31" s="131"/>
      <c r="L31" s="131"/>
      <c r="M31" s="133"/>
      <c r="N31" s="176">
        <v>0</v>
      </c>
      <c r="O31" s="177"/>
      <c r="P31" s="182">
        <f t="shared" si="5"/>
        <v>0</v>
      </c>
      <c r="Q31" s="125" t="s">
        <v>849</v>
      </c>
      <c r="R31" s="125"/>
      <c r="S31" s="126"/>
      <c r="T31" s="134" t="s">
        <v>1036</v>
      </c>
      <c r="U31" s="186">
        <v>0</v>
      </c>
      <c r="V31" s="187">
        <v>188</v>
      </c>
      <c r="W31" s="184">
        <f t="shared" si="0"/>
        <v>188</v>
      </c>
      <c r="X31" s="187"/>
      <c r="Y31" s="187"/>
      <c r="Z31" s="190">
        <f t="shared" si="1"/>
        <v>0</v>
      </c>
      <c r="AA31" s="177">
        <f t="shared" si="2"/>
        <v>0</v>
      </c>
      <c r="AB31" s="177">
        <f t="shared" si="3"/>
        <v>188</v>
      </c>
      <c r="AC31" s="190">
        <f t="shared" si="4"/>
        <v>188</v>
      </c>
      <c r="AD31" s="135"/>
      <c r="AE31" s="135"/>
      <c r="AF31" s="136"/>
      <c r="AG31" s="129" t="s">
        <v>208</v>
      </c>
      <c r="AH31" s="130" t="s">
        <v>216</v>
      </c>
    </row>
    <row r="32" spans="2:34" ht="84" customHeight="1" x14ac:dyDescent="0.15">
      <c r="B32" s="117" t="s">
        <v>945</v>
      </c>
      <c r="C32" s="118" t="s">
        <v>947</v>
      </c>
      <c r="D32" s="119" t="s">
        <v>765</v>
      </c>
      <c r="E32" s="131" t="s">
        <v>165</v>
      </c>
      <c r="F32" s="118" t="s">
        <v>255</v>
      </c>
      <c r="G32" s="118" t="s">
        <v>211</v>
      </c>
      <c r="H32" s="121" t="s">
        <v>1037</v>
      </c>
      <c r="I32" s="132"/>
      <c r="J32" s="131"/>
      <c r="K32" s="131"/>
      <c r="L32" s="131"/>
      <c r="M32" s="133"/>
      <c r="N32" s="176">
        <v>0</v>
      </c>
      <c r="O32" s="177"/>
      <c r="P32" s="182">
        <f t="shared" si="5"/>
        <v>0</v>
      </c>
      <c r="Q32" s="125" t="s">
        <v>849</v>
      </c>
      <c r="R32" s="125"/>
      <c r="S32" s="126"/>
      <c r="T32" s="323" t="s">
        <v>1038</v>
      </c>
      <c r="U32" s="186">
        <v>0</v>
      </c>
      <c r="V32" s="187">
        <v>353</v>
      </c>
      <c r="W32" s="184">
        <f t="shared" si="0"/>
        <v>353</v>
      </c>
      <c r="X32" s="187"/>
      <c r="Y32" s="187"/>
      <c r="Z32" s="190">
        <f t="shared" si="1"/>
        <v>0</v>
      </c>
      <c r="AA32" s="177">
        <f t="shared" si="2"/>
        <v>0</v>
      </c>
      <c r="AB32" s="177">
        <f t="shared" si="3"/>
        <v>353</v>
      </c>
      <c r="AC32" s="190">
        <f t="shared" si="4"/>
        <v>353</v>
      </c>
      <c r="AD32" s="135"/>
      <c r="AE32" s="135"/>
      <c r="AF32" s="136"/>
      <c r="AG32" s="129" t="s">
        <v>208</v>
      </c>
      <c r="AH32" s="130" t="s">
        <v>216</v>
      </c>
    </row>
    <row r="33" spans="2:34" ht="65.25" customHeight="1" x14ac:dyDescent="0.15">
      <c r="B33" s="117" t="s">
        <v>945</v>
      </c>
      <c r="C33" s="118" t="s">
        <v>948</v>
      </c>
      <c r="D33" s="119" t="s">
        <v>758</v>
      </c>
      <c r="E33" s="131" t="s">
        <v>164</v>
      </c>
      <c r="F33" s="118" t="s">
        <v>255</v>
      </c>
      <c r="G33" s="118" t="s">
        <v>211</v>
      </c>
      <c r="H33" s="121">
        <v>15</v>
      </c>
      <c r="I33" s="292" t="s">
        <v>847</v>
      </c>
      <c r="J33" s="293" t="s">
        <v>848</v>
      </c>
      <c r="K33" s="294" t="s">
        <v>252</v>
      </c>
      <c r="L33" s="294" t="s">
        <v>335</v>
      </c>
      <c r="M33" s="295" t="s">
        <v>517</v>
      </c>
      <c r="N33" s="176">
        <v>0</v>
      </c>
      <c r="O33" s="177">
        <v>43</v>
      </c>
      <c r="P33" s="182">
        <v>43</v>
      </c>
      <c r="Q33" s="125" t="s">
        <v>849</v>
      </c>
      <c r="R33" s="125"/>
      <c r="S33" s="126"/>
      <c r="T33" s="134"/>
      <c r="U33" s="186">
        <v>0</v>
      </c>
      <c r="V33" s="187"/>
      <c r="W33" s="184">
        <f t="shared" ref="W33" si="6">SUM(U33:V33)</f>
        <v>0</v>
      </c>
      <c r="X33" s="187"/>
      <c r="Y33" s="187"/>
      <c r="Z33" s="190">
        <f t="shared" ref="Z33" si="7">SUM(X33:Y33)</f>
        <v>0</v>
      </c>
      <c r="AA33" s="177">
        <f t="shared" ref="AA33" si="8">U33+X33</f>
        <v>0</v>
      </c>
      <c r="AB33" s="177">
        <f t="shared" ref="AB33" si="9">V33+Y33</f>
        <v>0</v>
      </c>
      <c r="AC33" s="190">
        <f t="shared" ref="AC33" si="10">AA33+AB33</f>
        <v>0</v>
      </c>
      <c r="AD33" s="135"/>
      <c r="AE33" s="135"/>
      <c r="AF33" s="136"/>
      <c r="AG33" s="129" t="s">
        <v>187</v>
      </c>
      <c r="AH33" s="130" t="s">
        <v>188</v>
      </c>
    </row>
    <row r="34" spans="2:34" ht="75" customHeight="1" x14ac:dyDescent="0.15">
      <c r="B34" s="326" t="s">
        <v>945</v>
      </c>
      <c r="C34" s="321" t="s">
        <v>949</v>
      </c>
      <c r="D34" s="322" t="s">
        <v>779</v>
      </c>
      <c r="E34" s="325" t="s">
        <v>164</v>
      </c>
      <c r="F34" s="321" t="s">
        <v>255</v>
      </c>
      <c r="G34" s="321" t="s">
        <v>211</v>
      </c>
      <c r="H34" s="327" t="s">
        <v>1039</v>
      </c>
      <c r="I34" s="328" t="s">
        <v>1040</v>
      </c>
      <c r="J34" s="329" t="s">
        <v>848</v>
      </c>
      <c r="K34" s="294" t="s">
        <v>252</v>
      </c>
      <c r="L34" s="294" t="s">
        <v>335</v>
      </c>
      <c r="M34" s="133" t="s">
        <v>380</v>
      </c>
      <c r="N34" s="176">
        <v>0</v>
      </c>
      <c r="O34" s="177">
        <v>250</v>
      </c>
      <c r="P34" s="182">
        <f t="shared" si="5"/>
        <v>250</v>
      </c>
      <c r="Q34" s="125" t="s">
        <v>1089</v>
      </c>
      <c r="R34" s="125" t="s">
        <v>1102</v>
      </c>
      <c r="S34" s="126" t="s">
        <v>1101</v>
      </c>
      <c r="T34" s="134"/>
      <c r="U34" s="186">
        <v>0</v>
      </c>
      <c r="V34" s="187"/>
      <c r="W34" s="184">
        <f t="shared" si="0"/>
        <v>0</v>
      </c>
      <c r="X34" s="187"/>
      <c r="Y34" s="187"/>
      <c r="Z34" s="190">
        <f t="shared" si="1"/>
        <v>0</v>
      </c>
      <c r="AA34" s="177">
        <f t="shared" si="2"/>
        <v>0</v>
      </c>
      <c r="AB34" s="177">
        <f t="shared" si="3"/>
        <v>0</v>
      </c>
      <c r="AC34" s="190">
        <f t="shared" si="4"/>
        <v>0</v>
      </c>
      <c r="AD34" s="135"/>
      <c r="AE34" s="135"/>
      <c r="AF34" s="136"/>
      <c r="AG34" s="129" t="s">
        <v>187</v>
      </c>
      <c r="AH34" s="130" t="s">
        <v>188</v>
      </c>
    </row>
    <row r="35" spans="2:34" ht="58.5" customHeight="1" x14ac:dyDescent="0.15">
      <c r="B35" s="117" t="s">
        <v>945</v>
      </c>
      <c r="C35" s="118" t="s">
        <v>950</v>
      </c>
      <c r="D35" s="119" t="s">
        <v>780</v>
      </c>
      <c r="E35" s="131" t="s">
        <v>164</v>
      </c>
      <c r="F35" s="118" t="s">
        <v>255</v>
      </c>
      <c r="G35" s="118" t="s">
        <v>211</v>
      </c>
      <c r="H35" s="121"/>
      <c r="I35" s="132"/>
      <c r="J35" s="131"/>
      <c r="K35" s="131"/>
      <c r="L35" s="131"/>
      <c r="M35" s="133"/>
      <c r="N35" s="176">
        <v>0</v>
      </c>
      <c r="O35" s="177">
        <v>80</v>
      </c>
      <c r="P35" s="182">
        <f t="shared" si="5"/>
        <v>80</v>
      </c>
      <c r="Q35" s="125" t="s">
        <v>849</v>
      </c>
      <c r="R35" s="125"/>
      <c r="S35" s="126"/>
      <c r="T35" s="134"/>
      <c r="U35" s="186"/>
      <c r="V35" s="187"/>
      <c r="W35" s="184">
        <f t="shared" si="0"/>
        <v>0</v>
      </c>
      <c r="X35" s="187"/>
      <c r="Y35" s="187"/>
      <c r="Z35" s="190">
        <f t="shared" si="1"/>
        <v>0</v>
      </c>
      <c r="AA35" s="177">
        <f t="shared" si="2"/>
        <v>0</v>
      </c>
      <c r="AB35" s="177">
        <f t="shared" si="3"/>
        <v>0</v>
      </c>
      <c r="AC35" s="190">
        <f t="shared" si="4"/>
        <v>0</v>
      </c>
      <c r="AD35" s="135"/>
      <c r="AE35" s="135"/>
      <c r="AF35" s="136"/>
      <c r="AG35" s="129"/>
      <c r="AH35" s="130"/>
    </row>
    <row r="36" spans="2:34" ht="64.5" customHeight="1" x14ac:dyDescent="0.15">
      <c r="B36" s="117" t="s">
        <v>945</v>
      </c>
      <c r="C36" s="118" t="s">
        <v>951</v>
      </c>
      <c r="D36" s="119" t="s">
        <v>774</v>
      </c>
      <c r="E36" s="131" t="s">
        <v>164</v>
      </c>
      <c r="F36" s="118" t="s">
        <v>288</v>
      </c>
      <c r="G36" s="118" t="s">
        <v>211</v>
      </c>
      <c r="H36" s="121" t="s">
        <v>1061</v>
      </c>
      <c r="I36" s="132" t="s">
        <v>876</v>
      </c>
      <c r="J36" s="131" t="s">
        <v>848</v>
      </c>
      <c r="K36" s="201" t="s">
        <v>252</v>
      </c>
      <c r="L36" s="304" t="s">
        <v>335</v>
      </c>
      <c r="M36" s="305" t="s">
        <v>602</v>
      </c>
      <c r="N36" s="176">
        <v>0</v>
      </c>
      <c r="O36" s="177">
        <v>7</v>
      </c>
      <c r="P36" s="182">
        <f t="shared" ref="P36:P37" si="11">SUM(N36:O36)</f>
        <v>7</v>
      </c>
      <c r="Q36" s="125" t="s">
        <v>849</v>
      </c>
      <c r="R36" s="125"/>
      <c r="S36" s="126"/>
      <c r="T36" s="134"/>
      <c r="U36" s="186">
        <v>0</v>
      </c>
      <c r="V36" s="187"/>
      <c r="W36" s="184">
        <f t="shared" ref="W36:W37" si="12">SUM(U36:V36)</f>
        <v>0</v>
      </c>
      <c r="X36" s="187"/>
      <c r="Y36" s="187"/>
      <c r="Z36" s="190">
        <f t="shared" ref="Z36:Z37" si="13">SUM(X36:Y36)</f>
        <v>0</v>
      </c>
      <c r="AA36" s="177">
        <f t="shared" ref="AA36:AA37" si="14">U36+X36</f>
        <v>0</v>
      </c>
      <c r="AB36" s="177">
        <f t="shared" ref="AB36:AB37" si="15">V36+Y36</f>
        <v>0</v>
      </c>
      <c r="AC36" s="190">
        <f t="shared" ref="AC36:AC37" si="16">AA36+AB36</f>
        <v>0</v>
      </c>
      <c r="AD36" s="135"/>
      <c r="AE36" s="135"/>
      <c r="AF36" s="136"/>
      <c r="AG36" s="129" t="s">
        <v>187</v>
      </c>
      <c r="AH36" s="130" t="s">
        <v>181</v>
      </c>
    </row>
    <row r="37" spans="2:34" ht="63" customHeight="1" x14ac:dyDescent="0.15">
      <c r="B37" s="117" t="s">
        <v>945</v>
      </c>
      <c r="C37" s="118" t="s">
        <v>952</v>
      </c>
      <c r="D37" s="119" t="s">
        <v>774</v>
      </c>
      <c r="E37" s="131" t="s">
        <v>164</v>
      </c>
      <c r="F37" s="118" t="s">
        <v>288</v>
      </c>
      <c r="G37" s="118" t="s">
        <v>211</v>
      </c>
      <c r="H37" s="121" t="s">
        <v>1055</v>
      </c>
      <c r="I37" s="132" t="s">
        <v>876</v>
      </c>
      <c r="J37" s="131" t="s">
        <v>848</v>
      </c>
      <c r="K37" s="201" t="s">
        <v>252</v>
      </c>
      <c r="L37" s="304" t="s">
        <v>335</v>
      </c>
      <c r="M37" s="305" t="s">
        <v>602</v>
      </c>
      <c r="N37" s="176">
        <v>0</v>
      </c>
      <c r="O37" s="177">
        <v>7</v>
      </c>
      <c r="P37" s="182">
        <f t="shared" si="11"/>
        <v>7</v>
      </c>
      <c r="Q37" s="125" t="s">
        <v>849</v>
      </c>
      <c r="R37" s="125"/>
      <c r="S37" s="126"/>
      <c r="T37" s="134"/>
      <c r="U37" s="186">
        <v>0</v>
      </c>
      <c r="V37" s="187"/>
      <c r="W37" s="184">
        <f t="shared" si="12"/>
        <v>0</v>
      </c>
      <c r="X37" s="187"/>
      <c r="Y37" s="187"/>
      <c r="Z37" s="190">
        <f t="shared" si="13"/>
        <v>0</v>
      </c>
      <c r="AA37" s="177">
        <f t="shared" si="14"/>
        <v>0</v>
      </c>
      <c r="AB37" s="177">
        <f t="shared" si="15"/>
        <v>0</v>
      </c>
      <c r="AC37" s="190">
        <f t="shared" si="16"/>
        <v>0</v>
      </c>
      <c r="AD37" s="135"/>
      <c r="AE37" s="135"/>
      <c r="AF37" s="136"/>
      <c r="AG37" s="129" t="s">
        <v>187</v>
      </c>
      <c r="AH37" s="130" t="s">
        <v>181</v>
      </c>
    </row>
    <row r="38" spans="2:34" ht="55.5" customHeight="1" x14ac:dyDescent="0.15">
      <c r="B38" s="117" t="s">
        <v>945</v>
      </c>
      <c r="C38" s="118" t="s">
        <v>953</v>
      </c>
      <c r="D38" s="119" t="s">
        <v>780</v>
      </c>
      <c r="E38" s="131" t="s">
        <v>164</v>
      </c>
      <c r="F38" s="118" t="s">
        <v>255</v>
      </c>
      <c r="G38" s="118" t="s">
        <v>211</v>
      </c>
      <c r="H38" s="121">
        <v>15</v>
      </c>
      <c r="I38" s="132" t="s">
        <v>1041</v>
      </c>
      <c r="J38" s="131" t="s">
        <v>848</v>
      </c>
      <c r="K38" s="131" t="s">
        <v>198</v>
      </c>
      <c r="L38" s="131" t="s">
        <v>309</v>
      </c>
      <c r="M38" s="133" t="s">
        <v>327</v>
      </c>
      <c r="N38" s="176">
        <v>0</v>
      </c>
      <c r="O38" s="177">
        <v>80</v>
      </c>
      <c r="P38" s="182">
        <f t="shared" si="5"/>
        <v>80</v>
      </c>
      <c r="Q38" s="125" t="s">
        <v>849</v>
      </c>
      <c r="R38" s="125"/>
      <c r="S38" s="126"/>
      <c r="T38" s="134"/>
      <c r="U38" s="186"/>
      <c r="V38" s="187"/>
      <c r="W38" s="184">
        <f t="shared" si="0"/>
        <v>0</v>
      </c>
      <c r="X38" s="187"/>
      <c r="Y38" s="187"/>
      <c r="Z38" s="190">
        <f t="shared" si="1"/>
        <v>0</v>
      </c>
      <c r="AA38" s="177">
        <f t="shared" si="2"/>
        <v>0</v>
      </c>
      <c r="AB38" s="177">
        <f t="shared" si="3"/>
        <v>0</v>
      </c>
      <c r="AC38" s="190">
        <f t="shared" si="4"/>
        <v>0</v>
      </c>
      <c r="AD38" s="135"/>
      <c r="AE38" s="135"/>
      <c r="AF38" s="136"/>
      <c r="AG38" s="129"/>
      <c r="AH38" s="130"/>
    </row>
    <row r="39" spans="2:34" ht="93.75" customHeight="1" x14ac:dyDescent="0.15">
      <c r="B39" s="117" t="s">
        <v>945</v>
      </c>
      <c r="C39" s="118" t="s">
        <v>954</v>
      </c>
      <c r="D39" s="119" t="s">
        <v>778</v>
      </c>
      <c r="E39" s="131" t="s">
        <v>164</v>
      </c>
      <c r="F39" s="118" t="s">
        <v>300</v>
      </c>
      <c r="G39" s="118" t="s">
        <v>289</v>
      </c>
      <c r="H39" s="121">
        <v>1</v>
      </c>
      <c r="I39" s="132" t="s">
        <v>1042</v>
      </c>
      <c r="J39" s="131" t="s">
        <v>848</v>
      </c>
      <c r="K39" s="131" t="s">
        <v>252</v>
      </c>
      <c r="L39" s="131" t="s">
        <v>335</v>
      </c>
      <c r="M39" s="133" t="s">
        <v>335</v>
      </c>
      <c r="N39" s="176">
        <v>0</v>
      </c>
      <c r="O39" s="177">
        <v>11</v>
      </c>
      <c r="P39" s="182">
        <v>11</v>
      </c>
      <c r="Q39" s="125" t="s">
        <v>849</v>
      </c>
      <c r="R39" s="125"/>
      <c r="S39" s="126"/>
      <c r="T39" s="134"/>
      <c r="U39" s="186"/>
      <c r="V39" s="187"/>
      <c r="W39" s="184">
        <f t="shared" si="0"/>
        <v>0</v>
      </c>
      <c r="X39" s="187"/>
      <c r="Y39" s="187"/>
      <c r="Z39" s="190">
        <f t="shared" si="1"/>
        <v>0</v>
      </c>
      <c r="AA39" s="177">
        <f t="shared" si="2"/>
        <v>0</v>
      </c>
      <c r="AB39" s="177">
        <f t="shared" si="3"/>
        <v>0</v>
      </c>
      <c r="AC39" s="190">
        <f t="shared" si="4"/>
        <v>0</v>
      </c>
      <c r="AD39" s="135"/>
      <c r="AE39" s="135"/>
      <c r="AF39" s="136"/>
      <c r="AG39" s="129" t="s">
        <v>187</v>
      </c>
      <c r="AH39" s="130" t="s">
        <v>222</v>
      </c>
    </row>
    <row r="40" spans="2:34" ht="201" customHeight="1" x14ac:dyDescent="0.15">
      <c r="B40" s="117" t="s">
        <v>956</v>
      </c>
      <c r="C40" s="321" t="s">
        <v>987</v>
      </c>
      <c r="D40" s="322" t="s">
        <v>798</v>
      </c>
      <c r="E40" s="131" t="s">
        <v>164</v>
      </c>
      <c r="F40" s="118" t="s">
        <v>284</v>
      </c>
      <c r="G40" s="118" t="s">
        <v>211</v>
      </c>
      <c r="H40" s="121">
        <v>1</v>
      </c>
      <c r="I40" s="132" t="s">
        <v>1043</v>
      </c>
      <c r="J40" s="131" t="s">
        <v>848</v>
      </c>
      <c r="K40" s="131" t="s">
        <v>252</v>
      </c>
      <c r="L40" s="131" t="s">
        <v>335</v>
      </c>
      <c r="M40" s="133" t="s">
        <v>550</v>
      </c>
      <c r="N40" s="176">
        <v>0</v>
      </c>
      <c r="O40" s="177">
        <v>29</v>
      </c>
      <c r="P40" s="182">
        <f t="shared" si="5"/>
        <v>29</v>
      </c>
      <c r="Q40" s="125" t="s">
        <v>849</v>
      </c>
      <c r="R40" s="125"/>
      <c r="S40" s="126"/>
      <c r="T40" s="134"/>
      <c r="U40" s="186"/>
      <c r="V40" s="187"/>
      <c r="W40" s="184">
        <f t="shared" si="0"/>
        <v>0</v>
      </c>
      <c r="X40" s="187"/>
      <c r="Y40" s="187"/>
      <c r="Z40" s="190">
        <f t="shared" si="1"/>
        <v>0</v>
      </c>
      <c r="AA40" s="177">
        <f t="shared" si="2"/>
        <v>0</v>
      </c>
      <c r="AB40" s="177">
        <f t="shared" si="3"/>
        <v>0</v>
      </c>
      <c r="AC40" s="190">
        <f t="shared" si="4"/>
        <v>0</v>
      </c>
      <c r="AD40" s="135"/>
      <c r="AE40" s="135"/>
      <c r="AF40" s="136"/>
      <c r="AG40" s="129" t="s">
        <v>180</v>
      </c>
      <c r="AH40" s="130" t="s">
        <v>188</v>
      </c>
    </row>
    <row r="41" spans="2:34" ht="71.25" customHeight="1" x14ac:dyDescent="0.15">
      <c r="B41" s="117" t="s">
        <v>956</v>
      </c>
      <c r="C41" s="118" t="s">
        <v>965</v>
      </c>
      <c r="D41" s="119" t="s">
        <v>766</v>
      </c>
      <c r="E41" s="131" t="s">
        <v>164</v>
      </c>
      <c r="F41" s="118" t="s">
        <v>182</v>
      </c>
      <c r="G41" s="118" t="s">
        <v>211</v>
      </c>
      <c r="H41" s="121">
        <v>1</v>
      </c>
      <c r="I41" s="132" t="s">
        <v>1033</v>
      </c>
      <c r="J41" s="131" t="s">
        <v>848</v>
      </c>
      <c r="K41" s="131" t="s">
        <v>198</v>
      </c>
      <c r="L41" s="131" t="s">
        <v>198</v>
      </c>
      <c r="M41" s="133" t="s">
        <v>620</v>
      </c>
      <c r="N41" s="176">
        <v>0</v>
      </c>
      <c r="O41" s="177">
        <v>18</v>
      </c>
      <c r="P41" s="182">
        <f t="shared" si="5"/>
        <v>18</v>
      </c>
      <c r="Q41" s="125" t="s">
        <v>849</v>
      </c>
      <c r="R41" s="125"/>
      <c r="S41" s="126"/>
      <c r="T41" s="134"/>
      <c r="U41" s="186"/>
      <c r="V41" s="187"/>
      <c r="W41" s="184">
        <f t="shared" si="0"/>
        <v>0</v>
      </c>
      <c r="X41" s="187"/>
      <c r="Y41" s="187"/>
      <c r="Z41" s="190">
        <f t="shared" si="1"/>
        <v>0</v>
      </c>
      <c r="AA41" s="177">
        <f t="shared" si="2"/>
        <v>0</v>
      </c>
      <c r="AB41" s="177">
        <f t="shared" si="3"/>
        <v>0</v>
      </c>
      <c r="AC41" s="190">
        <f t="shared" si="4"/>
        <v>0</v>
      </c>
      <c r="AD41" s="135"/>
      <c r="AE41" s="135"/>
      <c r="AF41" s="136"/>
      <c r="AG41" s="129" t="s">
        <v>180</v>
      </c>
      <c r="AH41" s="130" t="s">
        <v>209</v>
      </c>
    </row>
    <row r="42" spans="2:34" ht="85.5" customHeight="1" x14ac:dyDescent="0.15">
      <c r="B42" s="117" t="s">
        <v>925</v>
      </c>
      <c r="C42" s="118" t="s">
        <v>969</v>
      </c>
      <c r="D42" s="119" t="s">
        <v>757</v>
      </c>
      <c r="E42" s="296" t="s">
        <v>165</v>
      </c>
      <c r="F42" s="118" t="s">
        <v>217</v>
      </c>
      <c r="G42" s="118" t="s">
        <v>211</v>
      </c>
      <c r="H42" s="121" t="s">
        <v>1044</v>
      </c>
      <c r="I42" s="132" t="s">
        <v>1049</v>
      </c>
      <c r="J42" s="131"/>
      <c r="K42" s="131"/>
      <c r="L42" s="131"/>
      <c r="M42" s="133"/>
      <c r="N42" s="176">
        <v>0</v>
      </c>
      <c r="O42" s="177"/>
      <c r="P42" s="182">
        <f t="shared" ref="P42:P43" si="17">SUM(N42:O42)</f>
        <v>0</v>
      </c>
      <c r="Q42" s="125" t="s">
        <v>849</v>
      </c>
      <c r="R42" s="125"/>
      <c r="S42" s="126"/>
      <c r="T42" s="297" t="s">
        <v>851</v>
      </c>
      <c r="U42" s="298">
        <v>0</v>
      </c>
      <c r="V42" s="297">
        <v>500</v>
      </c>
      <c r="W42" s="297">
        <v>500</v>
      </c>
      <c r="X42" s="297"/>
      <c r="Y42" s="297"/>
      <c r="Z42" s="299"/>
      <c r="AA42" s="299" t="s">
        <v>849</v>
      </c>
      <c r="AB42" s="300"/>
      <c r="AC42" s="301"/>
      <c r="AD42" s="302"/>
      <c r="AE42" s="303"/>
      <c r="AF42" s="136"/>
      <c r="AG42" s="129" t="s">
        <v>222</v>
      </c>
      <c r="AH42" s="130" t="s">
        <v>222</v>
      </c>
    </row>
    <row r="43" spans="2:34" ht="79.5" customHeight="1" x14ac:dyDescent="0.15">
      <c r="B43" s="117" t="s">
        <v>925</v>
      </c>
      <c r="C43" s="118" t="s">
        <v>1046</v>
      </c>
      <c r="D43" s="119" t="s">
        <v>757</v>
      </c>
      <c r="E43" s="296" t="s">
        <v>165</v>
      </c>
      <c r="F43" s="118" t="s">
        <v>217</v>
      </c>
      <c r="G43" s="118" t="s">
        <v>211</v>
      </c>
      <c r="H43" s="121" t="s">
        <v>1044</v>
      </c>
      <c r="I43" s="132" t="s">
        <v>1049</v>
      </c>
      <c r="J43" s="131"/>
      <c r="K43" s="131"/>
      <c r="L43" s="131"/>
      <c r="M43" s="133"/>
      <c r="N43" s="176">
        <v>0</v>
      </c>
      <c r="O43" s="177"/>
      <c r="P43" s="182">
        <f t="shared" si="17"/>
        <v>0</v>
      </c>
      <c r="Q43" s="125" t="s">
        <v>849</v>
      </c>
      <c r="R43" s="125"/>
      <c r="S43" s="126"/>
      <c r="T43" s="297" t="s">
        <v>851</v>
      </c>
      <c r="U43" s="298">
        <v>0</v>
      </c>
      <c r="V43" s="297">
        <v>500</v>
      </c>
      <c r="W43" s="297">
        <v>500</v>
      </c>
      <c r="X43" s="297"/>
      <c r="Y43" s="297"/>
      <c r="Z43" s="299"/>
      <c r="AA43" s="299" t="s">
        <v>849</v>
      </c>
      <c r="AB43" s="300"/>
      <c r="AC43" s="301"/>
      <c r="AD43" s="302"/>
      <c r="AE43" s="303"/>
      <c r="AF43" s="136"/>
      <c r="AG43" s="129" t="s">
        <v>222</v>
      </c>
      <c r="AH43" s="130" t="s">
        <v>222</v>
      </c>
    </row>
    <row r="44" spans="2:34" ht="80.25" customHeight="1" x14ac:dyDescent="0.15">
      <c r="B44" s="117" t="s">
        <v>925</v>
      </c>
      <c r="C44" s="118" t="s">
        <v>1045</v>
      </c>
      <c r="D44" s="119" t="s">
        <v>758</v>
      </c>
      <c r="E44" s="131" t="s">
        <v>164</v>
      </c>
      <c r="F44" s="118" t="s">
        <v>255</v>
      </c>
      <c r="G44" s="118" t="s">
        <v>211</v>
      </c>
      <c r="H44" s="121" t="s">
        <v>1047</v>
      </c>
      <c r="I44" s="132" t="s">
        <v>1048</v>
      </c>
      <c r="J44" s="131" t="s">
        <v>848</v>
      </c>
      <c r="K44" s="131" t="s">
        <v>252</v>
      </c>
      <c r="L44" s="131" t="s">
        <v>335</v>
      </c>
      <c r="M44" s="133" t="s">
        <v>621</v>
      </c>
      <c r="N44" s="176">
        <v>0</v>
      </c>
      <c r="O44" s="177">
        <v>150</v>
      </c>
      <c r="P44" s="182">
        <f t="shared" si="5"/>
        <v>150</v>
      </c>
      <c r="Q44" s="125" t="s">
        <v>849</v>
      </c>
      <c r="R44" s="125"/>
      <c r="S44" s="126"/>
      <c r="T44" s="134"/>
      <c r="U44" s="186"/>
      <c r="V44" s="187"/>
      <c r="W44" s="184">
        <f t="shared" si="0"/>
        <v>0</v>
      </c>
      <c r="X44" s="187"/>
      <c r="Y44" s="187"/>
      <c r="Z44" s="190">
        <f t="shared" si="1"/>
        <v>0</v>
      </c>
      <c r="AA44" s="177">
        <f t="shared" si="2"/>
        <v>0</v>
      </c>
      <c r="AB44" s="177">
        <f t="shared" si="3"/>
        <v>0</v>
      </c>
      <c r="AC44" s="190">
        <f t="shared" si="4"/>
        <v>0</v>
      </c>
      <c r="AD44" s="135"/>
      <c r="AE44" s="135"/>
      <c r="AF44" s="136"/>
      <c r="AG44" s="129" t="s">
        <v>187</v>
      </c>
      <c r="AH44" s="130" t="s">
        <v>222</v>
      </c>
    </row>
    <row r="45" spans="2:34" ht="63.75" customHeight="1" x14ac:dyDescent="0.15">
      <c r="B45" s="117" t="s">
        <v>925</v>
      </c>
      <c r="C45" s="118" t="s">
        <v>970</v>
      </c>
      <c r="D45" s="119" t="s">
        <v>779</v>
      </c>
      <c r="E45" s="131" t="s">
        <v>164</v>
      </c>
      <c r="F45" s="118" t="s">
        <v>255</v>
      </c>
      <c r="G45" s="118" t="s">
        <v>211</v>
      </c>
      <c r="H45" s="121" t="s">
        <v>1039</v>
      </c>
      <c r="I45" s="132" t="s">
        <v>1050</v>
      </c>
      <c r="J45" s="131" t="s">
        <v>848</v>
      </c>
      <c r="K45" s="131" t="s">
        <v>191</v>
      </c>
      <c r="L45" s="131" t="s">
        <v>286</v>
      </c>
      <c r="M45" s="133" t="s">
        <v>449</v>
      </c>
      <c r="N45" s="176">
        <v>0</v>
      </c>
      <c r="O45" s="177">
        <v>100</v>
      </c>
      <c r="P45" s="182">
        <f t="shared" si="5"/>
        <v>100</v>
      </c>
      <c r="Q45" s="125" t="s">
        <v>849</v>
      </c>
      <c r="R45" s="125"/>
      <c r="S45" s="126"/>
      <c r="T45" s="134"/>
      <c r="U45" s="186"/>
      <c r="V45" s="187"/>
      <c r="W45" s="184">
        <f t="shared" si="0"/>
        <v>0</v>
      </c>
      <c r="X45" s="187"/>
      <c r="Y45" s="187"/>
      <c r="Z45" s="190">
        <f t="shared" si="1"/>
        <v>0</v>
      </c>
      <c r="AA45" s="177">
        <f t="shared" si="2"/>
        <v>0</v>
      </c>
      <c r="AB45" s="177">
        <f t="shared" si="3"/>
        <v>0</v>
      </c>
      <c r="AC45" s="190">
        <f t="shared" si="4"/>
        <v>0</v>
      </c>
      <c r="AD45" s="135"/>
      <c r="AE45" s="135"/>
      <c r="AF45" s="136"/>
      <c r="AG45" s="129" t="s">
        <v>180</v>
      </c>
      <c r="AH45" s="130" t="s">
        <v>222</v>
      </c>
    </row>
    <row r="46" spans="2:34" ht="73.5" customHeight="1" x14ac:dyDescent="0.15">
      <c r="B46" s="117" t="s">
        <v>925</v>
      </c>
      <c r="C46" s="118" t="s">
        <v>1051</v>
      </c>
      <c r="D46" s="119" t="s">
        <v>764</v>
      </c>
      <c r="E46" s="131" t="s">
        <v>164</v>
      </c>
      <c r="F46" s="118" t="s">
        <v>255</v>
      </c>
      <c r="G46" s="118" t="s">
        <v>211</v>
      </c>
      <c r="H46" s="121" t="s">
        <v>1052</v>
      </c>
      <c r="I46" s="292" t="s">
        <v>847</v>
      </c>
      <c r="J46" s="293" t="s">
        <v>848</v>
      </c>
      <c r="K46" s="294" t="s">
        <v>252</v>
      </c>
      <c r="L46" s="294" t="s">
        <v>335</v>
      </c>
      <c r="M46" s="295" t="s">
        <v>517</v>
      </c>
      <c r="N46" s="176">
        <v>0</v>
      </c>
      <c r="O46" s="177">
        <v>140</v>
      </c>
      <c r="P46" s="182">
        <f t="shared" si="5"/>
        <v>140</v>
      </c>
      <c r="Q46" s="125" t="s">
        <v>849</v>
      </c>
      <c r="R46" s="125"/>
      <c r="S46" s="126"/>
      <c r="T46" s="134"/>
      <c r="U46" s="186">
        <v>0</v>
      </c>
      <c r="V46" s="187"/>
      <c r="W46" s="184">
        <f t="shared" si="0"/>
        <v>0</v>
      </c>
      <c r="X46" s="187"/>
      <c r="Y46" s="187"/>
      <c r="Z46" s="190">
        <f t="shared" si="1"/>
        <v>0</v>
      </c>
      <c r="AA46" s="177">
        <f t="shared" si="2"/>
        <v>0</v>
      </c>
      <c r="AB46" s="177">
        <f t="shared" si="3"/>
        <v>0</v>
      </c>
      <c r="AC46" s="190">
        <f t="shared" si="4"/>
        <v>0</v>
      </c>
      <c r="AD46" s="135"/>
      <c r="AE46" s="135"/>
      <c r="AF46" s="136"/>
      <c r="AG46" s="129" t="s">
        <v>187</v>
      </c>
      <c r="AH46" s="130" t="s">
        <v>188</v>
      </c>
    </row>
    <row r="47" spans="2:34" ht="77.25" customHeight="1" x14ac:dyDescent="0.15">
      <c r="B47" s="117" t="s">
        <v>925</v>
      </c>
      <c r="C47" s="118" t="s">
        <v>971</v>
      </c>
      <c r="D47" s="119" t="s">
        <v>759</v>
      </c>
      <c r="E47" s="131" t="s">
        <v>164</v>
      </c>
      <c r="F47" s="118" t="s">
        <v>255</v>
      </c>
      <c r="G47" s="118" t="s">
        <v>211</v>
      </c>
      <c r="H47" s="121" t="s">
        <v>1053</v>
      </c>
      <c r="I47" s="132" t="s">
        <v>1054</v>
      </c>
      <c r="J47" s="131" t="s">
        <v>848</v>
      </c>
      <c r="K47" s="131" t="s">
        <v>198</v>
      </c>
      <c r="L47" s="131" t="s">
        <v>198</v>
      </c>
      <c r="M47" s="133" t="s">
        <v>198</v>
      </c>
      <c r="N47" s="176">
        <v>0</v>
      </c>
      <c r="O47" s="177">
        <v>100</v>
      </c>
      <c r="P47" s="182">
        <f t="shared" si="5"/>
        <v>100</v>
      </c>
      <c r="Q47" s="125" t="s">
        <v>849</v>
      </c>
      <c r="R47" s="125"/>
      <c r="S47" s="126"/>
      <c r="T47" s="134"/>
      <c r="U47" s="186"/>
      <c r="V47" s="187"/>
      <c r="W47" s="184">
        <f t="shared" si="0"/>
        <v>0</v>
      </c>
      <c r="X47" s="187"/>
      <c r="Y47" s="187"/>
      <c r="Z47" s="190">
        <f t="shared" si="1"/>
        <v>0</v>
      </c>
      <c r="AA47" s="177">
        <f t="shared" si="2"/>
        <v>0</v>
      </c>
      <c r="AB47" s="177">
        <f t="shared" si="3"/>
        <v>0</v>
      </c>
      <c r="AC47" s="190">
        <f t="shared" si="4"/>
        <v>0</v>
      </c>
      <c r="AD47" s="135"/>
      <c r="AE47" s="135"/>
      <c r="AF47" s="136"/>
      <c r="AG47" s="129" t="s">
        <v>180</v>
      </c>
      <c r="AH47" s="130" t="s">
        <v>222</v>
      </c>
    </row>
    <row r="48" spans="2:34" ht="55.5" customHeight="1" x14ac:dyDescent="0.15">
      <c r="B48" s="117" t="s">
        <v>925</v>
      </c>
      <c r="C48" s="118" t="s">
        <v>972</v>
      </c>
      <c r="D48" s="119" t="s">
        <v>773</v>
      </c>
      <c r="E48" s="131" t="s">
        <v>164</v>
      </c>
      <c r="F48" s="118" t="s">
        <v>288</v>
      </c>
      <c r="G48" s="118" t="s">
        <v>211</v>
      </c>
      <c r="H48" s="121" t="s">
        <v>1056</v>
      </c>
      <c r="I48" s="132" t="s">
        <v>1057</v>
      </c>
      <c r="J48" s="131" t="s">
        <v>848</v>
      </c>
      <c r="K48" s="131" t="s">
        <v>252</v>
      </c>
      <c r="L48" s="131" t="s">
        <v>335</v>
      </c>
      <c r="M48" s="133" t="s">
        <v>431</v>
      </c>
      <c r="N48" s="176">
        <v>0</v>
      </c>
      <c r="O48" s="177">
        <v>6</v>
      </c>
      <c r="P48" s="182">
        <f t="shared" si="5"/>
        <v>6</v>
      </c>
      <c r="Q48" s="125" t="s">
        <v>849</v>
      </c>
      <c r="R48" s="125"/>
      <c r="S48" s="126"/>
      <c r="T48" s="134"/>
      <c r="U48" s="186"/>
      <c r="V48" s="187"/>
      <c r="W48" s="184">
        <f t="shared" si="0"/>
        <v>0</v>
      </c>
      <c r="X48" s="187"/>
      <c r="Y48" s="187"/>
      <c r="Z48" s="190">
        <f t="shared" si="1"/>
        <v>0</v>
      </c>
      <c r="AA48" s="177">
        <f t="shared" si="2"/>
        <v>0</v>
      </c>
      <c r="AB48" s="177">
        <f t="shared" si="3"/>
        <v>0</v>
      </c>
      <c r="AC48" s="190">
        <f t="shared" si="4"/>
        <v>0</v>
      </c>
      <c r="AD48" s="135"/>
      <c r="AE48" s="135"/>
      <c r="AF48" s="136"/>
      <c r="AG48" s="129" t="s">
        <v>180</v>
      </c>
      <c r="AH48" s="130" t="s">
        <v>209</v>
      </c>
    </row>
    <row r="49" spans="2:34" ht="48.75" customHeight="1" x14ac:dyDescent="0.15">
      <c r="B49" s="117" t="s">
        <v>925</v>
      </c>
      <c r="C49" s="118" t="s">
        <v>977</v>
      </c>
      <c r="D49" s="119" t="s">
        <v>773</v>
      </c>
      <c r="E49" s="131" t="s">
        <v>164</v>
      </c>
      <c r="F49" s="118" t="s">
        <v>288</v>
      </c>
      <c r="G49" s="118" t="s">
        <v>211</v>
      </c>
      <c r="H49" s="121" t="s">
        <v>1056</v>
      </c>
      <c r="I49" s="132" t="s">
        <v>1058</v>
      </c>
      <c r="J49" s="131" t="s">
        <v>848</v>
      </c>
      <c r="K49" s="131" t="s">
        <v>252</v>
      </c>
      <c r="L49" s="131" t="s">
        <v>335</v>
      </c>
      <c r="M49" s="133" t="s">
        <v>431</v>
      </c>
      <c r="N49" s="176">
        <v>0</v>
      </c>
      <c r="O49" s="177">
        <v>6</v>
      </c>
      <c r="P49" s="182">
        <f t="shared" si="5"/>
        <v>6</v>
      </c>
      <c r="Q49" s="125" t="s">
        <v>849</v>
      </c>
      <c r="R49" s="125"/>
      <c r="S49" s="126"/>
      <c r="T49" s="134"/>
      <c r="U49" s="186"/>
      <c r="V49" s="187"/>
      <c r="W49" s="184">
        <f t="shared" si="0"/>
        <v>0</v>
      </c>
      <c r="X49" s="187"/>
      <c r="Y49" s="187"/>
      <c r="Z49" s="190">
        <f t="shared" si="1"/>
        <v>0</v>
      </c>
      <c r="AA49" s="177">
        <f t="shared" si="2"/>
        <v>0</v>
      </c>
      <c r="AB49" s="177">
        <f t="shared" si="3"/>
        <v>0</v>
      </c>
      <c r="AC49" s="190">
        <f t="shared" si="4"/>
        <v>0</v>
      </c>
      <c r="AD49" s="135"/>
      <c r="AE49" s="135"/>
      <c r="AF49" s="136"/>
      <c r="AG49" s="129" t="s">
        <v>180</v>
      </c>
      <c r="AH49" s="130" t="s">
        <v>209</v>
      </c>
    </row>
    <row r="50" spans="2:34" ht="48.75" customHeight="1" x14ac:dyDescent="0.15">
      <c r="B50" s="117" t="s">
        <v>925</v>
      </c>
      <c r="C50" s="118" t="s">
        <v>976</v>
      </c>
      <c r="D50" s="119" t="s">
        <v>773</v>
      </c>
      <c r="E50" s="131" t="s">
        <v>164</v>
      </c>
      <c r="F50" s="118" t="s">
        <v>288</v>
      </c>
      <c r="G50" s="118" t="s">
        <v>211</v>
      </c>
      <c r="H50" s="121" t="s">
        <v>1056</v>
      </c>
      <c r="I50" s="132" t="s">
        <v>1059</v>
      </c>
      <c r="J50" s="131" t="s">
        <v>848</v>
      </c>
      <c r="K50" s="131" t="s">
        <v>252</v>
      </c>
      <c r="L50" s="131" t="s">
        <v>335</v>
      </c>
      <c r="M50" s="133" t="s">
        <v>431</v>
      </c>
      <c r="N50" s="176">
        <v>0</v>
      </c>
      <c r="O50" s="177">
        <v>6</v>
      </c>
      <c r="P50" s="182">
        <f t="shared" si="5"/>
        <v>6</v>
      </c>
      <c r="Q50" s="125" t="s">
        <v>849</v>
      </c>
      <c r="R50" s="125"/>
      <c r="S50" s="126"/>
      <c r="T50" s="134"/>
      <c r="U50" s="186"/>
      <c r="V50" s="187"/>
      <c r="W50" s="184">
        <f t="shared" si="0"/>
        <v>0</v>
      </c>
      <c r="X50" s="187"/>
      <c r="Y50" s="187"/>
      <c r="Z50" s="190">
        <f t="shared" si="1"/>
        <v>0</v>
      </c>
      <c r="AA50" s="177">
        <f t="shared" si="2"/>
        <v>0</v>
      </c>
      <c r="AB50" s="177">
        <f t="shared" si="3"/>
        <v>0</v>
      </c>
      <c r="AC50" s="190">
        <f t="shared" si="4"/>
        <v>0</v>
      </c>
      <c r="AD50" s="135"/>
      <c r="AE50" s="135"/>
      <c r="AF50" s="136"/>
      <c r="AG50" s="129" t="s">
        <v>180</v>
      </c>
      <c r="AH50" s="130" t="s">
        <v>209</v>
      </c>
    </row>
    <row r="51" spans="2:34" ht="75" customHeight="1" x14ac:dyDescent="0.15">
      <c r="B51" s="117" t="s">
        <v>925</v>
      </c>
      <c r="C51" s="118" t="s">
        <v>982</v>
      </c>
      <c r="D51" s="119" t="s">
        <v>774</v>
      </c>
      <c r="E51" s="131" t="s">
        <v>164</v>
      </c>
      <c r="F51" s="118" t="s">
        <v>288</v>
      </c>
      <c r="G51" s="118" t="s">
        <v>211</v>
      </c>
      <c r="H51" s="121" t="s">
        <v>1055</v>
      </c>
      <c r="I51" s="132" t="s">
        <v>876</v>
      </c>
      <c r="J51" s="131" t="s">
        <v>848</v>
      </c>
      <c r="K51" s="201" t="s">
        <v>252</v>
      </c>
      <c r="L51" s="304" t="s">
        <v>335</v>
      </c>
      <c r="M51" s="305" t="s">
        <v>602</v>
      </c>
      <c r="N51" s="176">
        <v>0</v>
      </c>
      <c r="O51" s="177">
        <v>9</v>
      </c>
      <c r="P51" s="182">
        <f t="shared" si="5"/>
        <v>9</v>
      </c>
      <c r="Q51" s="125" t="s">
        <v>849</v>
      </c>
      <c r="R51" s="125"/>
      <c r="S51" s="126"/>
      <c r="T51" s="134"/>
      <c r="U51" s="186"/>
      <c r="V51" s="187"/>
      <c r="W51" s="184">
        <f t="shared" si="0"/>
        <v>0</v>
      </c>
      <c r="X51" s="187"/>
      <c r="Y51" s="187"/>
      <c r="Z51" s="190">
        <f t="shared" si="1"/>
        <v>0</v>
      </c>
      <c r="AA51" s="177">
        <f t="shared" si="2"/>
        <v>0</v>
      </c>
      <c r="AB51" s="177">
        <f t="shared" si="3"/>
        <v>0</v>
      </c>
      <c r="AC51" s="190">
        <f t="shared" si="4"/>
        <v>0</v>
      </c>
      <c r="AD51" s="135"/>
      <c r="AE51" s="135"/>
      <c r="AF51" s="136"/>
      <c r="AG51" s="129" t="s">
        <v>180</v>
      </c>
      <c r="AH51" s="130" t="s">
        <v>209</v>
      </c>
    </row>
    <row r="52" spans="2:34" ht="76.5" customHeight="1" x14ac:dyDescent="0.15">
      <c r="B52" s="117" t="s">
        <v>925</v>
      </c>
      <c r="C52" s="118" t="s">
        <v>983</v>
      </c>
      <c r="D52" s="119" t="s">
        <v>774</v>
      </c>
      <c r="E52" s="131" t="s">
        <v>164</v>
      </c>
      <c r="F52" s="118" t="s">
        <v>288</v>
      </c>
      <c r="G52" s="118" t="s">
        <v>211</v>
      </c>
      <c r="H52" s="121" t="s">
        <v>1060</v>
      </c>
      <c r="I52" s="132" t="s">
        <v>876</v>
      </c>
      <c r="J52" s="131" t="s">
        <v>848</v>
      </c>
      <c r="K52" s="201" t="s">
        <v>252</v>
      </c>
      <c r="L52" s="304" t="s">
        <v>335</v>
      </c>
      <c r="M52" s="305" t="s">
        <v>602</v>
      </c>
      <c r="N52" s="176">
        <v>0</v>
      </c>
      <c r="O52" s="177">
        <v>9</v>
      </c>
      <c r="P52" s="182">
        <f t="shared" si="5"/>
        <v>9</v>
      </c>
      <c r="Q52" s="125" t="s">
        <v>849</v>
      </c>
      <c r="R52" s="125"/>
      <c r="S52" s="126"/>
      <c r="T52" s="134"/>
      <c r="U52" s="186"/>
      <c r="V52" s="187"/>
      <c r="W52" s="184">
        <f t="shared" si="0"/>
        <v>0</v>
      </c>
      <c r="X52" s="187"/>
      <c r="Y52" s="187"/>
      <c r="Z52" s="190">
        <f t="shared" si="1"/>
        <v>0</v>
      </c>
      <c r="AA52" s="177">
        <f t="shared" si="2"/>
        <v>0</v>
      </c>
      <c r="AB52" s="177">
        <f t="shared" si="3"/>
        <v>0</v>
      </c>
      <c r="AC52" s="190">
        <f t="shared" si="4"/>
        <v>0</v>
      </c>
      <c r="AD52" s="135"/>
      <c r="AE52" s="135"/>
      <c r="AF52" s="136"/>
      <c r="AG52" s="129" t="s">
        <v>180</v>
      </c>
      <c r="AH52" s="130" t="s">
        <v>209</v>
      </c>
    </row>
    <row r="53" spans="2:34" ht="131.25" customHeight="1" x14ac:dyDescent="0.15">
      <c r="B53" s="117">
        <v>45057</v>
      </c>
      <c r="C53" s="118" t="s">
        <v>986</v>
      </c>
      <c r="D53" s="119" t="s">
        <v>772</v>
      </c>
      <c r="E53" s="131" t="s">
        <v>164</v>
      </c>
      <c r="F53" s="118" t="s">
        <v>288</v>
      </c>
      <c r="G53" s="118" t="s">
        <v>211</v>
      </c>
      <c r="H53" s="121" t="s">
        <v>1060</v>
      </c>
      <c r="I53" s="132" t="s">
        <v>1062</v>
      </c>
      <c r="J53" s="131" t="s">
        <v>848</v>
      </c>
      <c r="K53" s="201" t="s">
        <v>252</v>
      </c>
      <c r="L53" s="304" t="s">
        <v>335</v>
      </c>
      <c r="M53" s="133" t="s">
        <v>455</v>
      </c>
      <c r="N53" s="176">
        <v>0</v>
      </c>
      <c r="O53" s="177">
        <v>8</v>
      </c>
      <c r="P53" s="182">
        <f t="shared" si="5"/>
        <v>8</v>
      </c>
      <c r="Q53" s="125" t="s">
        <v>849</v>
      </c>
      <c r="R53" s="125"/>
      <c r="S53" s="126"/>
      <c r="T53" s="134"/>
      <c r="U53" s="186"/>
      <c r="V53" s="187"/>
      <c r="W53" s="184">
        <f t="shared" si="0"/>
        <v>0</v>
      </c>
      <c r="X53" s="187"/>
      <c r="Y53" s="187"/>
      <c r="Z53" s="190">
        <f t="shared" si="1"/>
        <v>0</v>
      </c>
      <c r="AA53" s="177">
        <f t="shared" si="2"/>
        <v>0</v>
      </c>
      <c r="AB53" s="177">
        <f t="shared" si="3"/>
        <v>0</v>
      </c>
      <c r="AC53" s="190">
        <f t="shared" si="4"/>
        <v>0</v>
      </c>
      <c r="AD53" s="135"/>
      <c r="AE53" s="135"/>
      <c r="AF53" s="136"/>
      <c r="AG53" s="129" t="s">
        <v>180</v>
      </c>
      <c r="AH53" s="130" t="s">
        <v>209</v>
      </c>
    </row>
    <row r="54" spans="2:34" ht="140.25" customHeight="1" x14ac:dyDescent="0.15">
      <c r="B54" s="117">
        <v>45071</v>
      </c>
      <c r="C54" s="118" t="s">
        <v>986</v>
      </c>
      <c r="D54" s="119" t="s">
        <v>772</v>
      </c>
      <c r="E54" s="131" t="s">
        <v>164</v>
      </c>
      <c r="F54" s="118" t="s">
        <v>288</v>
      </c>
      <c r="G54" s="118" t="s">
        <v>211</v>
      </c>
      <c r="H54" s="121" t="s">
        <v>1060</v>
      </c>
      <c r="I54" s="132" t="s">
        <v>1062</v>
      </c>
      <c r="J54" s="131" t="s">
        <v>848</v>
      </c>
      <c r="K54" s="201" t="s">
        <v>252</v>
      </c>
      <c r="L54" s="304" t="s">
        <v>335</v>
      </c>
      <c r="M54" s="133" t="s">
        <v>455</v>
      </c>
      <c r="N54" s="176">
        <v>0</v>
      </c>
      <c r="O54" s="177">
        <v>8</v>
      </c>
      <c r="P54" s="182">
        <f t="shared" si="5"/>
        <v>8</v>
      </c>
      <c r="Q54" s="125" t="s">
        <v>849</v>
      </c>
      <c r="R54" s="125"/>
      <c r="S54" s="126"/>
      <c r="T54" s="134"/>
      <c r="U54" s="186"/>
      <c r="V54" s="187"/>
      <c r="W54" s="184">
        <f t="shared" si="0"/>
        <v>0</v>
      </c>
      <c r="X54" s="187"/>
      <c r="Y54" s="187"/>
      <c r="Z54" s="190">
        <f t="shared" si="1"/>
        <v>0</v>
      </c>
      <c r="AA54" s="177">
        <f t="shared" si="2"/>
        <v>0</v>
      </c>
      <c r="AB54" s="177">
        <f t="shared" si="3"/>
        <v>0</v>
      </c>
      <c r="AC54" s="190">
        <f t="shared" si="4"/>
        <v>0</v>
      </c>
      <c r="AD54" s="135"/>
      <c r="AE54" s="135"/>
      <c r="AF54" s="136"/>
      <c r="AG54" s="129" t="s">
        <v>180</v>
      </c>
      <c r="AH54" s="130" t="s">
        <v>209</v>
      </c>
    </row>
    <row r="55" spans="2:34" ht="98.25" customHeight="1" x14ac:dyDescent="0.15">
      <c r="B55" s="117" t="s">
        <v>956</v>
      </c>
      <c r="C55" s="118" t="s">
        <v>1063</v>
      </c>
      <c r="D55" s="119" t="s">
        <v>795</v>
      </c>
      <c r="E55" s="131" t="s">
        <v>164</v>
      </c>
      <c r="F55" s="118" t="s">
        <v>288</v>
      </c>
      <c r="G55" s="118" t="s">
        <v>211</v>
      </c>
      <c r="H55" s="121" t="s">
        <v>1056</v>
      </c>
      <c r="I55" s="132" t="s">
        <v>1064</v>
      </c>
      <c r="J55" s="131" t="s">
        <v>848</v>
      </c>
      <c r="K55" s="131" t="s">
        <v>252</v>
      </c>
      <c r="L55" s="304" t="s">
        <v>335</v>
      </c>
      <c r="M55" s="133" t="s">
        <v>335</v>
      </c>
      <c r="N55" s="176">
        <v>0</v>
      </c>
      <c r="O55" s="177">
        <v>40</v>
      </c>
      <c r="P55" s="182">
        <f t="shared" si="5"/>
        <v>40</v>
      </c>
      <c r="Q55" s="125" t="s">
        <v>849</v>
      </c>
      <c r="R55" s="125"/>
      <c r="S55" s="126"/>
      <c r="T55" s="134"/>
      <c r="U55" s="186"/>
      <c r="V55" s="187"/>
      <c r="W55" s="184">
        <f t="shared" si="0"/>
        <v>0</v>
      </c>
      <c r="X55" s="187"/>
      <c r="Y55" s="187"/>
      <c r="Z55" s="190">
        <f t="shared" si="1"/>
        <v>0</v>
      </c>
      <c r="AA55" s="177">
        <f t="shared" si="2"/>
        <v>0</v>
      </c>
      <c r="AB55" s="177">
        <f t="shared" si="3"/>
        <v>0</v>
      </c>
      <c r="AC55" s="190">
        <f t="shared" si="4"/>
        <v>0</v>
      </c>
      <c r="AD55" s="135"/>
      <c r="AE55" s="135"/>
      <c r="AF55" s="136"/>
      <c r="AG55" s="129" t="s">
        <v>187</v>
      </c>
      <c r="AH55" s="130" t="s">
        <v>222</v>
      </c>
    </row>
    <row r="56" spans="2:34" ht="99.75" customHeight="1" x14ac:dyDescent="0.15">
      <c r="B56" s="117" t="s">
        <v>956</v>
      </c>
      <c r="C56" s="118" t="s">
        <v>988</v>
      </c>
      <c r="D56" s="119" t="s">
        <v>795</v>
      </c>
      <c r="E56" s="131" t="s">
        <v>164</v>
      </c>
      <c r="F56" s="118" t="s">
        <v>288</v>
      </c>
      <c r="G56" s="118" t="s">
        <v>211</v>
      </c>
      <c r="H56" s="121" t="s">
        <v>1065</v>
      </c>
      <c r="I56" s="132" t="s">
        <v>993</v>
      </c>
      <c r="J56" s="131" t="s">
        <v>848</v>
      </c>
      <c r="K56" s="131" t="s">
        <v>257</v>
      </c>
      <c r="L56" s="131" t="s">
        <v>206</v>
      </c>
      <c r="M56" s="133" t="s">
        <v>330</v>
      </c>
      <c r="N56" s="176">
        <v>0</v>
      </c>
      <c r="O56" s="177">
        <v>44</v>
      </c>
      <c r="P56" s="182">
        <v>44</v>
      </c>
      <c r="Q56" s="125" t="s">
        <v>849</v>
      </c>
      <c r="R56" s="125"/>
      <c r="S56" s="126"/>
      <c r="T56" s="134"/>
      <c r="U56" s="186"/>
      <c r="V56" s="187"/>
      <c r="W56" s="184">
        <f t="shared" si="0"/>
        <v>0</v>
      </c>
      <c r="X56" s="187"/>
      <c r="Y56" s="187"/>
      <c r="Z56" s="190">
        <f t="shared" si="1"/>
        <v>0</v>
      </c>
      <c r="AA56" s="177">
        <f t="shared" si="2"/>
        <v>0</v>
      </c>
      <c r="AB56" s="177">
        <f t="shared" si="3"/>
        <v>0</v>
      </c>
      <c r="AC56" s="190">
        <f t="shared" si="4"/>
        <v>0</v>
      </c>
      <c r="AD56" s="135"/>
      <c r="AE56" s="135"/>
      <c r="AF56" s="136"/>
      <c r="AG56" s="129" t="s">
        <v>187</v>
      </c>
      <c r="AH56" s="130" t="s">
        <v>222</v>
      </c>
    </row>
    <row r="57" spans="2:34" ht="85.5" customHeight="1" x14ac:dyDescent="0.15">
      <c r="B57" s="117" t="s">
        <v>956</v>
      </c>
      <c r="C57" s="118" t="s">
        <v>1066</v>
      </c>
      <c r="D57" s="119" t="s">
        <v>795</v>
      </c>
      <c r="E57" s="131" t="s">
        <v>164</v>
      </c>
      <c r="F57" s="118" t="s">
        <v>288</v>
      </c>
      <c r="G57" s="118" t="s">
        <v>211</v>
      </c>
      <c r="H57" s="121" t="s">
        <v>1067</v>
      </c>
      <c r="I57" s="132" t="s">
        <v>996</v>
      </c>
      <c r="J57" s="131" t="s">
        <v>848</v>
      </c>
      <c r="K57" s="131" t="s">
        <v>171</v>
      </c>
      <c r="L57" s="131" t="s">
        <v>192</v>
      </c>
      <c r="M57" s="133" t="s">
        <v>192</v>
      </c>
      <c r="N57" s="176">
        <v>0</v>
      </c>
      <c r="O57" s="177">
        <v>25</v>
      </c>
      <c r="P57" s="182">
        <f t="shared" si="5"/>
        <v>25</v>
      </c>
      <c r="Q57" s="125" t="s">
        <v>849</v>
      </c>
      <c r="R57" s="125"/>
      <c r="S57" s="126"/>
      <c r="T57" s="134"/>
      <c r="U57" s="186"/>
      <c r="V57" s="187"/>
      <c r="W57" s="184">
        <f t="shared" si="0"/>
        <v>0</v>
      </c>
      <c r="X57" s="187"/>
      <c r="Y57" s="187"/>
      <c r="Z57" s="190">
        <f t="shared" si="1"/>
        <v>0</v>
      </c>
      <c r="AA57" s="177">
        <f t="shared" si="2"/>
        <v>0</v>
      </c>
      <c r="AB57" s="177">
        <f t="shared" si="3"/>
        <v>0</v>
      </c>
      <c r="AC57" s="190">
        <f t="shared" si="4"/>
        <v>0</v>
      </c>
      <c r="AD57" s="135"/>
      <c r="AE57" s="135"/>
      <c r="AF57" s="136"/>
      <c r="AG57" s="129" t="s">
        <v>187</v>
      </c>
      <c r="AH57" s="130" t="s">
        <v>222</v>
      </c>
    </row>
    <row r="58" spans="2:34" ht="113.25" customHeight="1" x14ac:dyDescent="0.15">
      <c r="B58" s="117" t="s">
        <v>925</v>
      </c>
      <c r="C58" s="118" t="s">
        <v>1068</v>
      </c>
      <c r="D58" s="119" t="s">
        <v>795</v>
      </c>
      <c r="E58" s="131" t="s">
        <v>164</v>
      </c>
      <c r="F58" s="118" t="s">
        <v>288</v>
      </c>
      <c r="G58" s="118" t="s">
        <v>211</v>
      </c>
      <c r="H58" s="121" t="s">
        <v>1067</v>
      </c>
      <c r="I58" s="132" t="s">
        <v>997</v>
      </c>
      <c r="J58" s="131" t="s">
        <v>848</v>
      </c>
      <c r="K58" s="131" t="s">
        <v>252</v>
      </c>
      <c r="L58" s="131" t="s">
        <v>335</v>
      </c>
      <c r="M58" s="133" t="s">
        <v>387</v>
      </c>
      <c r="N58" s="176">
        <v>0</v>
      </c>
      <c r="O58" s="177">
        <v>40</v>
      </c>
      <c r="P58" s="182">
        <f t="shared" si="5"/>
        <v>40</v>
      </c>
      <c r="Q58" s="125" t="s">
        <v>849</v>
      </c>
      <c r="R58" s="125"/>
      <c r="S58" s="126"/>
      <c r="T58" s="134"/>
      <c r="U58" s="186"/>
      <c r="V58" s="187"/>
      <c r="W58" s="184">
        <f t="shared" si="0"/>
        <v>0</v>
      </c>
      <c r="X58" s="187"/>
      <c r="Y58" s="187"/>
      <c r="Z58" s="190">
        <f t="shared" si="1"/>
        <v>0</v>
      </c>
      <c r="AA58" s="177">
        <f t="shared" si="2"/>
        <v>0</v>
      </c>
      <c r="AB58" s="177">
        <f t="shared" si="3"/>
        <v>0</v>
      </c>
      <c r="AC58" s="190">
        <f t="shared" si="4"/>
        <v>0</v>
      </c>
      <c r="AD58" s="135"/>
      <c r="AE58" s="135"/>
      <c r="AF58" s="136"/>
      <c r="AG58" s="129" t="s">
        <v>187</v>
      </c>
      <c r="AH58" s="130" t="s">
        <v>222</v>
      </c>
    </row>
    <row r="59" spans="2:34" ht="110.25" customHeight="1" x14ac:dyDescent="0.15">
      <c r="B59" s="117" t="s">
        <v>925</v>
      </c>
      <c r="C59" s="118" t="s">
        <v>1069</v>
      </c>
      <c r="D59" s="119" t="s">
        <v>795</v>
      </c>
      <c r="E59" s="131" t="s">
        <v>164</v>
      </c>
      <c r="F59" s="118" t="s">
        <v>288</v>
      </c>
      <c r="G59" s="118" t="s">
        <v>211</v>
      </c>
      <c r="H59" s="121" t="s">
        <v>1067</v>
      </c>
      <c r="I59" s="132" t="s">
        <v>1070</v>
      </c>
      <c r="J59" s="131" t="s">
        <v>848</v>
      </c>
      <c r="K59" s="208" t="s">
        <v>198</v>
      </c>
      <c r="L59" s="208" t="s">
        <v>333</v>
      </c>
      <c r="M59" s="208" t="s">
        <v>572</v>
      </c>
      <c r="N59" s="176">
        <v>0</v>
      </c>
      <c r="O59" s="177">
        <v>30</v>
      </c>
      <c r="P59" s="182">
        <f t="shared" si="5"/>
        <v>30</v>
      </c>
      <c r="Q59" s="125" t="s">
        <v>849</v>
      </c>
      <c r="R59" s="125"/>
      <c r="S59" s="126"/>
      <c r="T59" s="134"/>
      <c r="U59" s="186"/>
      <c r="V59" s="187"/>
      <c r="W59" s="184">
        <f t="shared" si="0"/>
        <v>0</v>
      </c>
      <c r="X59" s="187"/>
      <c r="Y59" s="187"/>
      <c r="Z59" s="190">
        <f t="shared" si="1"/>
        <v>0</v>
      </c>
      <c r="AA59" s="177">
        <f t="shared" si="2"/>
        <v>0</v>
      </c>
      <c r="AB59" s="177">
        <f t="shared" si="3"/>
        <v>0</v>
      </c>
      <c r="AC59" s="190">
        <f t="shared" si="4"/>
        <v>0</v>
      </c>
      <c r="AD59" s="135"/>
      <c r="AE59" s="135"/>
      <c r="AF59" s="136"/>
      <c r="AG59" s="129" t="s">
        <v>187</v>
      </c>
      <c r="AH59" s="130" t="s">
        <v>222</v>
      </c>
    </row>
    <row r="60" spans="2:34" ht="78.75" customHeight="1" x14ac:dyDescent="0.15">
      <c r="B60" s="117" t="s">
        <v>925</v>
      </c>
      <c r="C60" s="118" t="s">
        <v>1071</v>
      </c>
      <c r="D60" s="119" t="s">
        <v>795</v>
      </c>
      <c r="E60" s="131" t="s">
        <v>164</v>
      </c>
      <c r="F60" s="118" t="s">
        <v>288</v>
      </c>
      <c r="G60" s="118" t="s">
        <v>211</v>
      </c>
      <c r="H60" s="121" t="s">
        <v>1056</v>
      </c>
      <c r="I60" s="132" t="s">
        <v>1072</v>
      </c>
      <c r="J60" s="131" t="s">
        <v>848</v>
      </c>
      <c r="K60" s="131" t="s">
        <v>252</v>
      </c>
      <c r="L60" s="131" t="s">
        <v>335</v>
      </c>
      <c r="M60" s="133" t="s">
        <v>580</v>
      </c>
      <c r="N60" s="176">
        <v>0</v>
      </c>
      <c r="O60" s="177">
        <v>40</v>
      </c>
      <c r="P60" s="182">
        <f t="shared" si="5"/>
        <v>40</v>
      </c>
      <c r="Q60" s="125" t="s">
        <v>849</v>
      </c>
      <c r="R60" s="125"/>
      <c r="S60" s="126"/>
      <c r="T60" s="134"/>
      <c r="U60" s="186"/>
      <c r="V60" s="187"/>
      <c r="W60" s="184">
        <f t="shared" si="0"/>
        <v>0</v>
      </c>
      <c r="X60" s="187"/>
      <c r="Y60" s="187"/>
      <c r="Z60" s="190">
        <f t="shared" si="1"/>
        <v>0</v>
      </c>
      <c r="AA60" s="177">
        <f t="shared" si="2"/>
        <v>0</v>
      </c>
      <c r="AB60" s="177">
        <f t="shared" si="3"/>
        <v>0</v>
      </c>
      <c r="AC60" s="190">
        <f t="shared" si="4"/>
        <v>0</v>
      </c>
      <c r="AD60" s="135"/>
      <c r="AE60" s="135"/>
      <c r="AF60" s="136"/>
      <c r="AG60" s="129" t="s">
        <v>187</v>
      </c>
      <c r="AH60" s="130" t="s">
        <v>222</v>
      </c>
    </row>
    <row r="61" spans="2:34" ht="95.25" customHeight="1" x14ac:dyDescent="0.15">
      <c r="B61" s="117" t="s">
        <v>925</v>
      </c>
      <c r="C61" s="118" t="s">
        <v>1073</v>
      </c>
      <c r="D61" s="119" t="s">
        <v>795</v>
      </c>
      <c r="E61" s="131" t="s">
        <v>164</v>
      </c>
      <c r="F61" s="118" t="s">
        <v>288</v>
      </c>
      <c r="G61" s="118" t="s">
        <v>211</v>
      </c>
      <c r="H61" s="121" t="s">
        <v>1056</v>
      </c>
      <c r="I61" s="132" t="s">
        <v>1074</v>
      </c>
      <c r="J61" s="131" t="s">
        <v>848</v>
      </c>
      <c r="K61" s="131" t="s">
        <v>205</v>
      </c>
      <c r="L61" s="131" t="s">
        <v>253</v>
      </c>
      <c r="M61" s="133" t="s">
        <v>573</v>
      </c>
      <c r="N61" s="176">
        <v>0</v>
      </c>
      <c r="O61" s="177">
        <v>10</v>
      </c>
      <c r="P61" s="182">
        <f t="shared" si="5"/>
        <v>10</v>
      </c>
      <c r="Q61" s="125" t="s">
        <v>849</v>
      </c>
      <c r="R61" s="125"/>
      <c r="S61" s="126"/>
      <c r="T61" s="134"/>
      <c r="U61" s="186"/>
      <c r="V61" s="187"/>
      <c r="W61" s="184">
        <f t="shared" si="0"/>
        <v>0</v>
      </c>
      <c r="X61" s="187"/>
      <c r="Y61" s="187"/>
      <c r="Z61" s="190">
        <f t="shared" si="1"/>
        <v>0</v>
      </c>
      <c r="AA61" s="177">
        <f t="shared" si="2"/>
        <v>0</v>
      </c>
      <c r="AB61" s="177">
        <f t="shared" si="3"/>
        <v>0</v>
      </c>
      <c r="AC61" s="190">
        <f t="shared" si="4"/>
        <v>0</v>
      </c>
      <c r="AD61" s="135"/>
      <c r="AE61" s="135"/>
      <c r="AF61" s="136"/>
      <c r="AG61" s="129" t="s">
        <v>187</v>
      </c>
      <c r="AH61" s="130" t="s">
        <v>222</v>
      </c>
    </row>
    <row r="62" spans="2:34" ht="82.5" customHeight="1" x14ac:dyDescent="0.15">
      <c r="B62" s="117" t="s">
        <v>944</v>
      </c>
      <c r="C62" s="118" t="s">
        <v>1012</v>
      </c>
      <c r="D62" s="119" t="s">
        <v>769</v>
      </c>
      <c r="E62" s="131" t="s">
        <v>164</v>
      </c>
      <c r="F62" s="118" t="s">
        <v>300</v>
      </c>
      <c r="G62" s="118" t="s">
        <v>211</v>
      </c>
      <c r="H62" s="121" t="s">
        <v>1075</v>
      </c>
      <c r="I62" s="132" t="s">
        <v>1076</v>
      </c>
      <c r="J62" s="131" t="s">
        <v>848</v>
      </c>
      <c r="K62" s="131" t="s">
        <v>198</v>
      </c>
      <c r="L62" s="131" t="s">
        <v>315</v>
      </c>
      <c r="M62" s="133" t="s">
        <v>541</v>
      </c>
      <c r="N62" s="176">
        <v>0</v>
      </c>
      <c r="O62" s="177">
        <v>25</v>
      </c>
      <c r="P62" s="182">
        <f t="shared" si="5"/>
        <v>25</v>
      </c>
      <c r="Q62" s="125" t="s">
        <v>849</v>
      </c>
      <c r="R62" s="125"/>
      <c r="S62" s="126"/>
      <c r="T62" s="134"/>
      <c r="U62" s="186"/>
      <c r="V62" s="187"/>
      <c r="W62" s="184">
        <f t="shared" si="0"/>
        <v>0</v>
      </c>
      <c r="X62" s="187"/>
      <c r="Y62" s="187"/>
      <c r="Z62" s="190">
        <f t="shared" si="1"/>
        <v>0</v>
      </c>
      <c r="AA62" s="177">
        <f t="shared" si="2"/>
        <v>0</v>
      </c>
      <c r="AB62" s="177">
        <f t="shared" si="3"/>
        <v>0</v>
      </c>
      <c r="AC62" s="190">
        <f t="shared" si="4"/>
        <v>0</v>
      </c>
      <c r="AD62" s="135"/>
      <c r="AE62" s="135"/>
      <c r="AF62" s="136"/>
      <c r="AG62" s="129" t="s">
        <v>180</v>
      </c>
      <c r="AH62" s="130" t="s">
        <v>222</v>
      </c>
    </row>
    <row r="63" spans="2:34" ht="177.75" customHeight="1" x14ac:dyDescent="0.15">
      <c r="B63" s="117" t="s">
        <v>944</v>
      </c>
      <c r="C63" s="118" t="s">
        <v>1078</v>
      </c>
      <c r="D63" s="119" t="s">
        <v>779</v>
      </c>
      <c r="E63" s="131" t="s">
        <v>166</v>
      </c>
      <c r="F63" s="118" t="s">
        <v>300</v>
      </c>
      <c r="G63" s="118" t="s">
        <v>211</v>
      </c>
      <c r="H63" s="121" t="s">
        <v>1077</v>
      </c>
      <c r="I63" s="132" t="s">
        <v>1080</v>
      </c>
      <c r="J63" s="131" t="s">
        <v>848</v>
      </c>
      <c r="K63" s="131" t="s">
        <v>198</v>
      </c>
      <c r="L63" s="131" t="s">
        <v>315</v>
      </c>
      <c r="M63" s="133" t="s">
        <v>618</v>
      </c>
      <c r="N63" s="176">
        <v>0</v>
      </c>
      <c r="O63" s="177">
        <v>329</v>
      </c>
      <c r="P63" s="182">
        <f t="shared" si="5"/>
        <v>329</v>
      </c>
      <c r="Q63" s="125" t="s">
        <v>849</v>
      </c>
      <c r="R63" s="125"/>
      <c r="S63" s="126"/>
      <c r="T63" s="134"/>
      <c r="U63" s="186"/>
      <c r="V63" s="187"/>
      <c r="W63" s="184">
        <f t="shared" si="0"/>
        <v>0</v>
      </c>
      <c r="X63" s="187"/>
      <c r="Y63" s="187"/>
      <c r="Z63" s="190">
        <f t="shared" si="1"/>
        <v>0</v>
      </c>
      <c r="AA63" s="177">
        <f t="shared" si="2"/>
        <v>0</v>
      </c>
      <c r="AB63" s="177">
        <f t="shared" si="3"/>
        <v>0</v>
      </c>
      <c r="AC63" s="190">
        <f t="shared" si="4"/>
        <v>0</v>
      </c>
      <c r="AD63" s="135"/>
      <c r="AE63" s="135"/>
      <c r="AF63" s="136"/>
      <c r="AG63" s="129" t="s">
        <v>180</v>
      </c>
      <c r="AH63" s="130" t="s">
        <v>222</v>
      </c>
    </row>
    <row r="64" spans="2:34" ht="80.25" customHeight="1" x14ac:dyDescent="0.15">
      <c r="B64" s="117" t="s">
        <v>944</v>
      </c>
      <c r="C64" s="118" t="s">
        <v>1013</v>
      </c>
      <c r="D64" s="119" t="s">
        <v>775</v>
      </c>
      <c r="E64" s="131" t="s">
        <v>164</v>
      </c>
      <c r="F64" s="118" t="s">
        <v>288</v>
      </c>
      <c r="G64" s="118" t="s">
        <v>211</v>
      </c>
      <c r="H64" s="121" t="s">
        <v>1082</v>
      </c>
      <c r="I64" s="132" t="s">
        <v>1064</v>
      </c>
      <c r="J64" s="131" t="s">
        <v>848</v>
      </c>
      <c r="K64" s="131" t="s">
        <v>252</v>
      </c>
      <c r="L64" s="304" t="s">
        <v>335</v>
      </c>
      <c r="M64" s="133" t="s">
        <v>335</v>
      </c>
      <c r="N64" s="176">
        <v>0</v>
      </c>
      <c r="O64" s="177">
        <v>40</v>
      </c>
      <c r="P64" s="182">
        <f t="shared" ref="P64" si="18">SUM(N64:O64)</f>
        <v>40</v>
      </c>
      <c r="Q64" s="125" t="s">
        <v>849</v>
      </c>
      <c r="R64" s="125"/>
      <c r="S64" s="126"/>
      <c r="T64" s="134"/>
      <c r="U64" s="186"/>
      <c r="V64" s="187"/>
      <c r="W64" s="184">
        <f t="shared" ref="W64" si="19">SUM(U64:V64)</f>
        <v>0</v>
      </c>
      <c r="X64" s="187"/>
      <c r="Y64" s="187"/>
      <c r="Z64" s="190">
        <f t="shared" ref="Z64" si="20">SUM(X64:Y64)</f>
        <v>0</v>
      </c>
      <c r="AA64" s="177">
        <f t="shared" ref="AA64" si="21">U64+X64</f>
        <v>0</v>
      </c>
      <c r="AB64" s="177">
        <f t="shared" ref="AB64" si="22">V64+Y64</f>
        <v>0</v>
      </c>
      <c r="AC64" s="190">
        <f t="shared" ref="AC64" si="23">AA64+AB64</f>
        <v>0</v>
      </c>
      <c r="AD64" s="135"/>
      <c r="AE64" s="135"/>
      <c r="AF64" s="136"/>
      <c r="AG64" s="129" t="s">
        <v>187</v>
      </c>
      <c r="AH64" s="130" t="s">
        <v>222</v>
      </c>
    </row>
    <row r="65" spans="2:34" ht="63.75" customHeight="1" x14ac:dyDescent="0.15">
      <c r="B65" s="117" t="s">
        <v>944</v>
      </c>
      <c r="C65" s="118" t="s">
        <v>1015</v>
      </c>
      <c r="D65" s="119" t="s">
        <v>757</v>
      </c>
      <c r="E65" s="131" t="s">
        <v>165</v>
      </c>
      <c r="F65" s="118" t="s">
        <v>217</v>
      </c>
      <c r="G65" s="118" t="s">
        <v>211</v>
      </c>
      <c r="H65" s="121" t="s">
        <v>1083</v>
      </c>
      <c r="I65" s="132" t="s">
        <v>1049</v>
      </c>
      <c r="J65" s="132"/>
      <c r="K65" s="131"/>
      <c r="L65" s="131"/>
      <c r="M65" s="131"/>
      <c r="N65" s="133"/>
      <c r="O65" s="176">
        <v>0</v>
      </c>
      <c r="P65" s="177"/>
      <c r="Q65" s="125" t="s">
        <v>849</v>
      </c>
      <c r="R65" s="125"/>
      <c r="S65" s="125"/>
      <c r="T65" s="126" t="s">
        <v>851</v>
      </c>
      <c r="U65" s="297">
        <v>0</v>
      </c>
      <c r="V65" s="298">
        <v>500</v>
      </c>
      <c r="W65" s="297">
        <v>500</v>
      </c>
      <c r="X65" s="297"/>
      <c r="Y65" s="297"/>
      <c r="Z65" s="297"/>
      <c r="AA65" s="299"/>
      <c r="AB65" s="299" t="s">
        <v>849</v>
      </c>
      <c r="AC65" s="300"/>
      <c r="AD65" s="301"/>
      <c r="AE65" s="302"/>
      <c r="AF65" s="303"/>
      <c r="AG65" s="129" t="s">
        <v>222</v>
      </c>
      <c r="AH65" s="130" t="s">
        <v>222</v>
      </c>
    </row>
    <row r="66" spans="2:34" ht="69" customHeight="1" x14ac:dyDescent="0.15">
      <c r="B66" s="117" t="s">
        <v>944</v>
      </c>
      <c r="C66" s="118" t="s">
        <v>1085</v>
      </c>
      <c r="D66" s="119" t="s">
        <v>757</v>
      </c>
      <c r="E66" s="131" t="s">
        <v>165</v>
      </c>
      <c r="F66" s="118" t="s">
        <v>217</v>
      </c>
      <c r="G66" s="118" t="s">
        <v>211</v>
      </c>
      <c r="H66" s="121" t="s">
        <v>1083</v>
      </c>
      <c r="I66" s="132" t="s">
        <v>1049</v>
      </c>
      <c r="J66" s="132"/>
      <c r="K66" s="131"/>
      <c r="L66" s="131"/>
      <c r="M66" s="131"/>
      <c r="N66" s="133"/>
      <c r="O66" s="176">
        <v>0</v>
      </c>
      <c r="P66" s="177"/>
      <c r="Q66" s="125" t="s">
        <v>849</v>
      </c>
      <c r="R66" s="125"/>
      <c r="S66" s="125"/>
      <c r="T66" s="126" t="s">
        <v>851</v>
      </c>
      <c r="U66" s="297">
        <v>0</v>
      </c>
      <c r="V66" s="298">
        <v>500</v>
      </c>
      <c r="W66" s="297">
        <v>500</v>
      </c>
      <c r="X66" s="297"/>
      <c r="Y66" s="297"/>
      <c r="Z66" s="297"/>
      <c r="AA66" s="299"/>
      <c r="AB66" s="299" t="s">
        <v>849</v>
      </c>
      <c r="AC66" s="300"/>
      <c r="AD66" s="301"/>
      <c r="AE66" s="302"/>
      <c r="AF66" s="303"/>
      <c r="AG66" s="129" t="s">
        <v>222</v>
      </c>
      <c r="AH66" s="130" t="s">
        <v>222</v>
      </c>
    </row>
    <row r="67" spans="2:34" ht="61.5" customHeight="1" x14ac:dyDescent="0.15">
      <c r="B67" s="117" t="s">
        <v>944</v>
      </c>
      <c r="C67" s="118" t="s">
        <v>1016</v>
      </c>
      <c r="D67" s="119" t="s">
        <v>764</v>
      </c>
      <c r="E67" s="131" t="s">
        <v>164</v>
      </c>
      <c r="F67" s="118" t="s">
        <v>255</v>
      </c>
      <c r="G67" s="118" t="s">
        <v>211</v>
      </c>
      <c r="H67" s="121" t="s">
        <v>1084</v>
      </c>
      <c r="I67" s="292" t="s">
        <v>847</v>
      </c>
      <c r="J67" s="293" t="s">
        <v>848</v>
      </c>
      <c r="K67" s="294" t="s">
        <v>252</v>
      </c>
      <c r="L67" s="294" t="s">
        <v>335</v>
      </c>
      <c r="M67" s="295" t="s">
        <v>517</v>
      </c>
      <c r="N67" s="176">
        <v>0</v>
      </c>
      <c r="O67" s="177">
        <v>100</v>
      </c>
      <c r="P67" s="324">
        <f t="shared" ref="P67" si="24">SUM(N67:O67)</f>
        <v>100</v>
      </c>
      <c r="Q67" s="125" t="s">
        <v>849</v>
      </c>
      <c r="R67" s="125"/>
      <c r="S67" s="126"/>
      <c r="T67" s="134"/>
      <c r="U67" s="186">
        <v>0</v>
      </c>
      <c r="V67" s="187"/>
      <c r="W67" s="184">
        <f t="shared" ref="W67" si="25">SUM(U67:V67)</f>
        <v>0</v>
      </c>
      <c r="X67" s="187"/>
      <c r="Y67" s="187"/>
      <c r="Z67" s="190">
        <f t="shared" ref="Z67" si="26">SUM(X67:Y67)</f>
        <v>0</v>
      </c>
      <c r="AA67" s="177">
        <f t="shared" ref="AA67" si="27">U67+X67</f>
        <v>0</v>
      </c>
      <c r="AB67" s="177">
        <f t="shared" ref="AB67" si="28">V67+Y67</f>
        <v>0</v>
      </c>
      <c r="AC67" s="190">
        <f t="shared" ref="AC67" si="29">AA67+AB67</f>
        <v>0</v>
      </c>
      <c r="AD67" s="135"/>
      <c r="AE67" s="135"/>
      <c r="AF67" s="136"/>
      <c r="AG67" s="129" t="s">
        <v>187</v>
      </c>
      <c r="AH67" s="130" t="s">
        <v>188</v>
      </c>
    </row>
    <row r="68" spans="2:34" ht="65.25" customHeight="1" x14ac:dyDescent="0.15">
      <c r="B68" s="117" t="s">
        <v>944</v>
      </c>
      <c r="C68" s="118" t="s">
        <v>1017</v>
      </c>
      <c r="D68" s="119" t="s">
        <v>779</v>
      </c>
      <c r="E68" s="131" t="s">
        <v>164</v>
      </c>
      <c r="F68" s="118" t="s">
        <v>255</v>
      </c>
      <c r="G68" s="118" t="s">
        <v>211</v>
      </c>
      <c r="H68" s="121" t="s">
        <v>1084</v>
      </c>
      <c r="I68" s="132" t="s">
        <v>1086</v>
      </c>
      <c r="J68" s="131" t="s">
        <v>848</v>
      </c>
      <c r="K68" s="131" t="s">
        <v>252</v>
      </c>
      <c r="L68" s="131" t="s">
        <v>236</v>
      </c>
      <c r="M68" s="133" t="s">
        <v>602</v>
      </c>
      <c r="N68" s="176">
        <v>0</v>
      </c>
      <c r="O68" s="177">
        <v>70</v>
      </c>
      <c r="P68" s="182">
        <f t="shared" si="5"/>
        <v>70</v>
      </c>
      <c r="Q68" s="125" t="s">
        <v>849</v>
      </c>
      <c r="R68" s="125"/>
      <c r="S68" s="126"/>
      <c r="T68" s="134"/>
      <c r="U68" s="186"/>
      <c r="V68" s="187"/>
      <c r="W68" s="184">
        <f t="shared" si="0"/>
        <v>0</v>
      </c>
      <c r="X68" s="187"/>
      <c r="Y68" s="187"/>
      <c r="Z68" s="190">
        <f t="shared" si="1"/>
        <v>0</v>
      </c>
      <c r="AA68" s="177">
        <f t="shared" si="2"/>
        <v>0</v>
      </c>
      <c r="AB68" s="177">
        <f t="shared" si="3"/>
        <v>0</v>
      </c>
      <c r="AC68" s="190">
        <f t="shared" si="4"/>
        <v>0</v>
      </c>
      <c r="AD68" s="135"/>
      <c r="AE68" s="135"/>
      <c r="AF68" s="136"/>
      <c r="AG68" s="129" t="s">
        <v>187</v>
      </c>
      <c r="AH68" s="130" t="s">
        <v>222</v>
      </c>
    </row>
    <row r="69" spans="2:34" ht="53.25" customHeight="1" x14ac:dyDescent="0.15">
      <c r="B69" s="117" t="s">
        <v>944</v>
      </c>
      <c r="C69" s="118" t="s">
        <v>1018</v>
      </c>
      <c r="D69" s="119" t="s">
        <v>779</v>
      </c>
      <c r="E69" s="131" t="s">
        <v>164</v>
      </c>
      <c r="F69" s="321" t="s">
        <v>255</v>
      </c>
      <c r="G69" s="118" t="s">
        <v>211</v>
      </c>
      <c r="H69" s="121" t="s">
        <v>1077</v>
      </c>
      <c r="I69" s="132" t="s">
        <v>1087</v>
      </c>
      <c r="J69" s="131" t="s">
        <v>848</v>
      </c>
      <c r="K69" s="131" t="s">
        <v>252</v>
      </c>
      <c r="L69" s="131" t="s">
        <v>335</v>
      </c>
      <c r="M69" s="133" t="s">
        <v>550</v>
      </c>
      <c r="N69" s="176">
        <v>0</v>
      </c>
      <c r="O69" s="177">
        <v>120</v>
      </c>
      <c r="P69" s="182">
        <f t="shared" si="5"/>
        <v>120</v>
      </c>
      <c r="Q69" s="125" t="s">
        <v>849</v>
      </c>
      <c r="R69" s="125"/>
      <c r="S69" s="126"/>
      <c r="T69" s="134"/>
      <c r="U69" s="186"/>
      <c r="V69" s="187"/>
      <c r="W69" s="184">
        <f t="shared" si="0"/>
        <v>0</v>
      </c>
      <c r="X69" s="187"/>
      <c r="Y69" s="187"/>
      <c r="Z69" s="190">
        <f t="shared" si="1"/>
        <v>0</v>
      </c>
      <c r="AA69" s="177">
        <f t="shared" si="2"/>
        <v>0</v>
      </c>
      <c r="AB69" s="177">
        <f t="shared" si="3"/>
        <v>0</v>
      </c>
      <c r="AC69" s="190">
        <f t="shared" si="4"/>
        <v>0</v>
      </c>
      <c r="AD69" s="135"/>
      <c r="AE69" s="135"/>
      <c r="AF69" s="136"/>
      <c r="AG69" s="129" t="s">
        <v>187</v>
      </c>
      <c r="AH69" s="130" t="s">
        <v>222</v>
      </c>
    </row>
    <row r="70" spans="2:34" ht="57.75" customHeight="1" x14ac:dyDescent="0.15">
      <c r="B70" s="117" t="s">
        <v>944</v>
      </c>
      <c r="C70" s="118" t="s">
        <v>1019</v>
      </c>
      <c r="D70" s="119" t="s">
        <v>759</v>
      </c>
      <c r="E70" s="131" t="s">
        <v>164</v>
      </c>
      <c r="F70" s="118" t="s">
        <v>255</v>
      </c>
      <c r="G70" s="118" t="s">
        <v>211</v>
      </c>
      <c r="H70" s="121" t="s">
        <v>1077</v>
      </c>
      <c r="I70" s="132" t="s">
        <v>1088</v>
      </c>
      <c r="J70" s="131" t="s">
        <v>848</v>
      </c>
      <c r="K70" s="131" t="s">
        <v>198</v>
      </c>
      <c r="L70" s="131" t="s">
        <v>309</v>
      </c>
      <c r="M70" s="133" t="s">
        <v>309</v>
      </c>
      <c r="N70" s="176">
        <v>0</v>
      </c>
      <c r="O70" s="177">
        <v>213</v>
      </c>
      <c r="P70" s="182">
        <f t="shared" si="5"/>
        <v>213</v>
      </c>
      <c r="Q70" s="125" t="s">
        <v>1089</v>
      </c>
      <c r="R70" s="125">
        <v>4</v>
      </c>
      <c r="S70" s="126">
        <v>113</v>
      </c>
      <c r="T70" s="134"/>
      <c r="U70" s="186"/>
      <c r="V70" s="187"/>
      <c r="W70" s="184">
        <f t="shared" si="0"/>
        <v>0</v>
      </c>
      <c r="X70" s="187"/>
      <c r="Y70" s="187"/>
      <c r="Z70" s="190">
        <f t="shared" si="1"/>
        <v>0</v>
      </c>
      <c r="AA70" s="177">
        <f t="shared" si="2"/>
        <v>0</v>
      </c>
      <c r="AB70" s="177">
        <f t="shared" si="3"/>
        <v>0</v>
      </c>
      <c r="AC70" s="190">
        <f t="shared" si="4"/>
        <v>0</v>
      </c>
      <c r="AD70" s="135"/>
      <c r="AE70" s="135"/>
      <c r="AF70" s="136"/>
      <c r="AG70" s="129" t="s">
        <v>187</v>
      </c>
      <c r="AH70" s="130" t="s">
        <v>222</v>
      </c>
    </row>
    <row r="71" spans="2:34" ht="60" customHeight="1" x14ac:dyDescent="0.15">
      <c r="B71" s="117" t="s">
        <v>944</v>
      </c>
      <c r="C71" s="118" t="s">
        <v>1020</v>
      </c>
      <c r="D71" s="119" t="s">
        <v>778</v>
      </c>
      <c r="E71" s="131" t="s">
        <v>165</v>
      </c>
      <c r="F71" s="118" t="s">
        <v>300</v>
      </c>
      <c r="G71" s="118" t="s">
        <v>211</v>
      </c>
      <c r="H71" s="121" t="s">
        <v>1061</v>
      </c>
      <c r="I71" s="132"/>
      <c r="J71" s="131"/>
      <c r="K71" s="131"/>
      <c r="L71" s="131"/>
      <c r="M71" s="133"/>
      <c r="N71" s="176">
        <v>0</v>
      </c>
      <c r="O71" s="177"/>
      <c r="P71" s="182">
        <f t="shared" si="5"/>
        <v>0</v>
      </c>
      <c r="Q71" s="125"/>
      <c r="R71" s="125"/>
      <c r="S71" s="126"/>
      <c r="T71" s="134" t="s">
        <v>1103</v>
      </c>
      <c r="U71" s="186">
        <v>0</v>
      </c>
      <c r="V71" s="187">
        <v>19</v>
      </c>
      <c r="W71" s="184">
        <f t="shared" si="0"/>
        <v>19</v>
      </c>
      <c r="X71" s="187"/>
      <c r="Y71" s="187"/>
      <c r="Z71" s="190">
        <f t="shared" si="1"/>
        <v>0</v>
      </c>
      <c r="AA71" s="177">
        <f t="shared" si="2"/>
        <v>0</v>
      </c>
      <c r="AB71" s="177">
        <f t="shared" si="3"/>
        <v>19</v>
      </c>
      <c r="AC71" s="190">
        <f t="shared" si="4"/>
        <v>19</v>
      </c>
      <c r="AD71" s="135"/>
      <c r="AE71" s="135"/>
      <c r="AF71" s="136"/>
      <c r="AG71" s="129" t="s">
        <v>187</v>
      </c>
      <c r="AH71" s="130" t="s">
        <v>216</v>
      </c>
    </row>
    <row r="72" spans="2:34" ht="48.75" customHeight="1" x14ac:dyDescent="0.15">
      <c r="B72" s="117" t="s">
        <v>944</v>
      </c>
      <c r="C72" s="118" t="s">
        <v>1104</v>
      </c>
      <c r="D72" s="119" t="s">
        <v>773</v>
      </c>
      <c r="E72" s="131" t="s">
        <v>164</v>
      </c>
      <c r="F72" s="118" t="s">
        <v>288</v>
      </c>
      <c r="G72" s="118" t="s">
        <v>211</v>
      </c>
      <c r="H72" s="121" t="s">
        <v>1056</v>
      </c>
      <c r="I72" s="132" t="s">
        <v>1059</v>
      </c>
      <c r="J72" s="131" t="s">
        <v>848</v>
      </c>
      <c r="K72" s="131" t="s">
        <v>252</v>
      </c>
      <c r="L72" s="131" t="s">
        <v>335</v>
      </c>
      <c r="M72" s="133" t="s">
        <v>431</v>
      </c>
      <c r="N72" s="176">
        <v>0</v>
      </c>
      <c r="O72" s="177">
        <v>6</v>
      </c>
      <c r="P72" s="182">
        <f t="shared" ref="P72" si="30">SUM(N72:O72)</f>
        <v>6</v>
      </c>
      <c r="Q72" s="125" t="s">
        <v>849</v>
      </c>
      <c r="R72" s="125"/>
      <c r="S72" s="126"/>
      <c r="T72" s="134"/>
      <c r="U72" s="186"/>
      <c r="V72" s="187"/>
      <c r="W72" s="184">
        <f t="shared" ref="W72" si="31">SUM(U72:V72)</f>
        <v>0</v>
      </c>
      <c r="X72" s="187"/>
      <c r="Y72" s="187"/>
      <c r="Z72" s="190">
        <f t="shared" ref="Z72" si="32">SUM(X72:Y72)</f>
        <v>0</v>
      </c>
      <c r="AA72" s="177">
        <f t="shared" ref="AA72" si="33">U72+X72</f>
        <v>0</v>
      </c>
      <c r="AB72" s="177">
        <f t="shared" ref="AB72" si="34">V72+Y72</f>
        <v>0</v>
      </c>
      <c r="AC72" s="190">
        <f t="shared" ref="AC72" si="35">AA72+AB72</f>
        <v>0</v>
      </c>
      <c r="AD72" s="135"/>
      <c r="AE72" s="135"/>
      <c r="AF72" s="136"/>
      <c r="AG72" s="129" t="s">
        <v>180</v>
      </c>
      <c r="AH72" s="130" t="s">
        <v>209</v>
      </c>
    </row>
    <row r="73" spans="2:34" ht="63" customHeight="1" x14ac:dyDescent="0.15">
      <c r="B73" s="117" t="s">
        <v>944</v>
      </c>
      <c r="C73" s="118" t="s">
        <v>1021</v>
      </c>
      <c r="D73" s="119" t="s">
        <v>773</v>
      </c>
      <c r="E73" s="131" t="s">
        <v>164</v>
      </c>
      <c r="F73" s="118" t="s">
        <v>288</v>
      </c>
      <c r="G73" s="118" t="s">
        <v>211</v>
      </c>
      <c r="H73" s="121" t="s">
        <v>1056</v>
      </c>
      <c r="I73" s="132" t="s">
        <v>1059</v>
      </c>
      <c r="J73" s="131" t="s">
        <v>848</v>
      </c>
      <c r="K73" s="131" t="s">
        <v>252</v>
      </c>
      <c r="L73" s="131" t="s">
        <v>335</v>
      </c>
      <c r="M73" s="133" t="s">
        <v>431</v>
      </c>
      <c r="N73" s="176">
        <v>0</v>
      </c>
      <c r="O73" s="177">
        <v>6</v>
      </c>
      <c r="P73" s="182">
        <f t="shared" ref="P73:P74" si="36">SUM(N73:O73)</f>
        <v>6</v>
      </c>
      <c r="Q73" s="125" t="s">
        <v>849</v>
      </c>
      <c r="R73" s="125"/>
      <c r="S73" s="126"/>
      <c r="T73" s="134"/>
      <c r="U73" s="186"/>
      <c r="V73" s="187"/>
      <c r="W73" s="184">
        <f t="shared" ref="W73:W74" si="37">SUM(U73:V73)</f>
        <v>0</v>
      </c>
      <c r="X73" s="187"/>
      <c r="Y73" s="187"/>
      <c r="Z73" s="190">
        <f t="shared" ref="Z73:Z74" si="38">SUM(X73:Y73)</f>
        <v>0</v>
      </c>
      <c r="AA73" s="177">
        <f t="shared" ref="AA73:AA74" si="39">U73+X73</f>
        <v>0</v>
      </c>
      <c r="AB73" s="177">
        <f t="shared" ref="AB73:AB74" si="40">V73+Y73</f>
        <v>0</v>
      </c>
      <c r="AC73" s="190">
        <f t="shared" ref="AC73:AC74" si="41">AA73+AB73</f>
        <v>0</v>
      </c>
      <c r="AD73" s="135"/>
      <c r="AE73" s="135"/>
      <c r="AF73" s="136"/>
      <c r="AG73" s="129" t="s">
        <v>180</v>
      </c>
      <c r="AH73" s="130" t="s">
        <v>209</v>
      </c>
    </row>
    <row r="74" spans="2:34" ht="47.25" customHeight="1" x14ac:dyDescent="0.15">
      <c r="B74" s="117" t="s">
        <v>944</v>
      </c>
      <c r="C74" s="118" t="s">
        <v>1022</v>
      </c>
      <c r="D74" s="119" t="s">
        <v>773</v>
      </c>
      <c r="E74" s="131" t="s">
        <v>164</v>
      </c>
      <c r="F74" s="118" t="s">
        <v>288</v>
      </c>
      <c r="G74" s="118" t="s">
        <v>211</v>
      </c>
      <c r="H74" s="121" t="s">
        <v>1056</v>
      </c>
      <c r="I74" s="132" t="s">
        <v>1059</v>
      </c>
      <c r="J74" s="131" t="s">
        <v>848</v>
      </c>
      <c r="K74" s="131" t="s">
        <v>252</v>
      </c>
      <c r="L74" s="131" t="s">
        <v>335</v>
      </c>
      <c r="M74" s="133" t="s">
        <v>431</v>
      </c>
      <c r="N74" s="176">
        <v>0</v>
      </c>
      <c r="O74" s="177">
        <v>6</v>
      </c>
      <c r="P74" s="182">
        <f t="shared" si="36"/>
        <v>6</v>
      </c>
      <c r="Q74" s="125" t="s">
        <v>849</v>
      </c>
      <c r="R74" s="125"/>
      <c r="S74" s="126"/>
      <c r="T74" s="134"/>
      <c r="U74" s="186"/>
      <c r="V74" s="187"/>
      <c r="W74" s="184">
        <f t="shared" si="37"/>
        <v>0</v>
      </c>
      <c r="X74" s="187"/>
      <c r="Y74" s="187"/>
      <c r="Z74" s="190">
        <f t="shared" si="38"/>
        <v>0</v>
      </c>
      <c r="AA74" s="177">
        <f t="shared" si="39"/>
        <v>0</v>
      </c>
      <c r="AB74" s="177">
        <f t="shared" si="40"/>
        <v>0</v>
      </c>
      <c r="AC74" s="190">
        <f t="shared" si="41"/>
        <v>0</v>
      </c>
      <c r="AD74" s="135"/>
      <c r="AE74" s="135"/>
      <c r="AF74" s="136"/>
      <c r="AG74" s="129" t="s">
        <v>180</v>
      </c>
      <c r="AH74" s="130" t="s">
        <v>209</v>
      </c>
    </row>
    <row r="75" spans="2:34" ht="85.5" customHeight="1" x14ac:dyDescent="0.15">
      <c r="B75" s="117" t="s">
        <v>944</v>
      </c>
      <c r="C75" s="118" t="s">
        <v>1109</v>
      </c>
      <c r="D75" s="119" t="s">
        <v>774</v>
      </c>
      <c r="E75" s="131" t="s">
        <v>164</v>
      </c>
      <c r="F75" s="118" t="s">
        <v>288</v>
      </c>
      <c r="G75" s="118" t="s">
        <v>211</v>
      </c>
      <c r="H75" s="121" t="s">
        <v>1060</v>
      </c>
      <c r="I75" s="132" t="s">
        <v>876</v>
      </c>
      <c r="J75" s="131" t="s">
        <v>848</v>
      </c>
      <c r="K75" s="201" t="s">
        <v>252</v>
      </c>
      <c r="L75" s="304" t="s">
        <v>335</v>
      </c>
      <c r="M75" s="305" t="s">
        <v>602</v>
      </c>
      <c r="N75" s="176">
        <v>0</v>
      </c>
      <c r="O75" s="177">
        <v>11</v>
      </c>
      <c r="P75" s="182">
        <v>11</v>
      </c>
      <c r="Q75" s="125" t="s">
        <v>849</v>
      </c>
      <c r="R75" s="125"/>
      <c r="S75" s="126"/>
      <c r="T75" s="134"/>
      <c r="U75" s="186"/>
      <c r="V75" s="187"/>
      <c r="W75" s="184">
        <f t="shared" ref="W75:W136" si="42">SUM(U75:V75)</f>
        <v>0</v>
      </c>
      <c r="X75" s="187"/>
      <c r="Y75" s="187"/>
      <c r="Z75" s="190">
        <f t="shared" ref="Z75:Z136" si="43">SUM(X75:Y75)</f>
        <v>0</v>
      </c>
      <c r="AA75" s="177">
        <f t="shared" ref="AA75:AA136" si="44">U75+X75</f>
        <v>0</v>
      </c>
      <c r="AB75" s="177">
        <f t="shared" ref="AB75:AB136" si="45">V75+Y75</f>
        <v>0</v>
      </c>
      <c r="AC75" s="190">
        <f t="shared" ref="AC75:AC136" si="46">AA75+AB75</f>
        <v>0</v>
      </c>
      <c r="AD75" s="135"/>
      <c r="AE75" s="135"/>
      <c r="AF75" s="136"/>
      <c r="AG75" s="129" t="s">
        <v>180</v>
      </c>
      <c r="AH75" s="130" t="s">
        <v>209</v>
      </c>
    </row>
    <row r="76" spans="2:34" ht="80.25" customHeight="1" x14ac:dyDescent="0.15">
      <c r="B76" s="117" t="s">
        <v>944</v>
      </c>
      <c r="C76" s="118" t="s">
        <v>1110</v>
      </c>
      <c r="D76" s="119" t="s">
        <v>774</v>
      </c>
      <c r="E76" s="131" t="s">
        <v>164</v>
      </c>
      <c r="F76" s="118" t="s">
        <v>288</v>
      </c>
      <c r="G76" s="118" t="s">
        <v>211</v>
      </c>
      <c r="H76" s="121" t="s">
        <v>1060</v>
      </c>
      <c r="I76" s="132" t="s">
        <v>876</v>
      </c>
      <c r="J76" s="131" t="s">
        <v>848</v>
      </c>
      <c r="K76" s="201" t="s">
        <v>252</v>
      </c>
      <c r="L76" s="304" t="s">
        <v>335</v>
      </c>
      <c r="M76" s="305" t="s">
        <v>602</v>
      </c>
      <c r="N76" s="176">
        <v>0</v>
      </c>
      <c r="O76" s="177">
        <v>11</v>
      </c>
      <c r="P76" s="182">
        <v>11</v>
      </c>
      <c r="Q76" s="125" t="s">
        <v>849</v>
      </c>
      <c r="R76" s="125"/>
      <c r="S76" s="126"/>
      <c r="T76" s="134"/>
      <c r="U76" s="186"/>
      <c r="V76" s="187"/>
      <c r="W76" s="184">
        <f t="shared" si="42"/>
        <v>0</v>
      </c>
      <c r="X76" s="187"/>
      <c r="Y76" s="187"/>
      <c r="Z76" s="190">
        <f t="shared" si="43"/>
        <v>0</v>
      </c>
      <c r="AA76" s="177">
        <f t="shared" si="44"/>
        <v>0</v>
      </c>
      <c r="AB76" s="177">
        <f t="shared" si="45"/>
        <v>0</v>
      </c>
      <c r="AC76" s="190">
        <f t="shared" si="46"/>
        <v>0</v>
      </c>
      <c r="AD76" s="135"/>
      <c r="AE76" s="135"/>
      <c r="AF76" s="136"/>
      <c r="AG76" s="129" t="s">
        <v>180</v>
      </c>
      <c r="AH76" s="130" t="s">
        <v>209</v>
      </c>
    </row>
    <row r="77" spans="2:34" ht="82.5" customHeight="1" x14ac:dyDescent="0.15">
      <c r="B77" s="117" t="s">
        <v>944</v>
      </c>
      <c r="C77" s="118" t="s">
        <v>1028</v>
      </c>
      <c r="D77" s="119" t="s">
        <v>760</v>
      </c>
      <c r="E77" s="131" t="s">
        <v>166</v>
      </c>
      <c r="F77" s="118" t="s">
        <v>300</v>
      </c>
      <c r="G77" s="118" t="s">
        <v>211</v>
      </c>
      <c r="H77" s="121"/>
      <c r="I77" s="132"/>
      <c r="J77" s="131"/>
      <c r="K77" s="131"/>
      <c r="L77" s="131"/>
      <c r="M77" s="133"/>
      <c r="N77" s="176">
        <v>0</v>
      </c>
      <c r="O77" s="177">
        <v>14</v>
      </c>
      <c r="P77" s="182">
        <f t="shared" si="5"/>
        <v>14</v>
      </c>
      <c r="Q77" s="125" t="s">
        <v>849</v>
      </c>
      <c r="R77" s="125"/>
      <c r="S77" s="126"/>
      <c r="T77" s="134"/>
      <c r="U77" s="186"/>
      <c r="V77" s="187"/>
      <c r="W77" s="184">
        <f t="shared" si="42"/>
        <v>0</v>
      </c>
      <c r="X77" s="187"/>
      <c r="Y77" s="187"/>
      <c r="Z77" s="190">
        <f t="shared" si="43"/>
        <v>0</v>
      </c>
      <c r="AA77" s="177">
        <f t="shared" si="44"/>
        <v>0</v>
      </c>
      <c r="AB77" s="177">
        <f t="shared" si="45"/>
        <v>0</v>
      </c>
      <c r="AC77" s="190">
        <f t="shared" si="46"/>
        <v>0</v>
      </c>
      <c r="AD77" s="135"/>
      <c r="AE77" s="135"/>
      <c r="AF77" s="136"/>
      <c r="AG77" s="129" t="s">
        <v>222</v>
      </c>
      <c r="AH77" s="130" t="s">
        <v>222</v>
      </c>
    </row>
    <row r="78" spans="2:34" ht="126" customHeight="1" x14ac:dyDescent="0.15">
      <c r="B78" s="117" t="s">
        <v>944</v>
      </c>
      <c r="C78" s="118" t="s">
        <v>1126</v>
      </c>
      <c r="D78" s="119" t="s">
        <v>772</v>
      </c>
      <c r="E78" s="131" t="s">
        <v>164</v>
      </c>
      <c r="F78" s="118" t="s">
        <v>288</v>
      </c>
      <c r="G78" s="118" t="s">
        <v>211</v>
      </c>
      <c r="H78" s="121" t="s">
        <v>1060</v>
      </c>
      <c r="I78" s="132" t="s">
        <v>1062</v>
      </c>
      <c r="J78" s="131" t="s">
        <v>848</v>
      </c>
      <c r="K78" s="201" t="s">
        <v>252</v>
      </c>
      <c r="L78" s="304" t="s">
        <v>335</v>
      </c>
      <c r="M78" s="133" t="s">
        <v>455</v>
      </c>
      <c r="N78" s="176">
        <v>0</v>
      </c>
      <c r="O78" s="177">
        <v>8</v>
      </c>
      <c r="P78" s="182">
        <f t="shared" ref="P78:P79" si="47">SUM(N78:O78)</f>
        <v>8</v>
      </c>
      <c r="Q78" s="125" t="s">
        <v>849</v>
      </c>
      <c r="R78" s="125"/>
      <c r="S78" s="126"/>
      <c r="T78" s="134"/>
      <c r="U78" s="186"/>
      <c r="V78" s="187"/>
      <c r="W78" s="184">
        <f t="shared" ref="W78:W79" si="48">SUM(U78:V78)</f>
        <v>0</v>
      </c>
      <c r="X78" s="187"/>
      <c r="Y78" s="187"/>
      <c r="Z78" s="190">
        <f t="shared" si="43"/>
        <v>0</v>
      </c>
      <c r="AA78" s="177">
        <f t="shared" si="44"/>
        <v>0</v>
      </c>
      <c r="AB78" s="177">
        <f t="shared" si="45"/>
        <v>0</v>
      </c>
      <c r="AC78" s="190">
        <f t="shared" si="46"/>
        <v>0</v>
      </c>
      <c r="AD78" s="135"/>
      <c r="AE78" s="135"/>
      <c r="AF78" s="136"/>
      <c r="AG78" s="129" t="s">
        <v>180</v>
      </c>
      <c r="AH78" s="130" t="s">
        <v>209</v>
      </c>
    </row>
    <row r="79" spans="2:34" ht="140.25" customHeight="1" x14ac:dyDescent="0.15">
      <c r="B79" s="117" t="s">
        <v>1125</v>
      </c>
      <c r="C79" s="118" t="s">
        <v>1127</v>
      </c>
      <c r="D79" s="119" t="s">
        <v>772</v>
      </c>
      <c r="E79" s="131" t="s">
        <v>164</v>
      </c>
      <c r="F79" s="118" t="s">
        <v>288</v>
      </c>
      <c r="G79" s="118" t="s">
        <v>211</v>
      </c>
      <c r="H79" s="121" t="s">
        <v>1060</v>
      </c>
      <c r="I79" s="132" t="s">
        <v>1062</v>
      </c>
      <c r="J79" s="131" t="s">
        <v>848</v>
      </c>
      <c r="K79" s="201" t="s">
        <v>252</v>
      </c>
      <c r="L79" s="304" t="s">
        <v>335</v>
      </c>
      <c r="M79" s="133" t="s">
        <v>455</v>
      </c>
      <c r="N79" s="176">
        <v>0</v>
      </c>
      <c r="O79" s="177">
        <v>8</v>
      </c>
      <c r="P79" s="182">
        <f t="shared" si="47"/>
        <v>8</v>
      </c>
      <c r="Q79" s="125" t="s">
        <v>849</v>
      </c>
      <c r="R79" s="125"/>
      <c r="S79" s="126"/>
      <c r="T79" s="134"/>
      <c r="U79" s="186"/>
      <c r="V79" s="187"/>
      <c r="W79" s="184">
        <f t="shared" si="48"/>
        <v>0</v>
      </c>
      <c r="X79" s="187"/>
      <c r="Y79" s="187"/>
      <c r="Z79" s="190">
        <f t="shared" si="43"/>
        <v>0</v>
      </c>
      <c r="AA79" s="177">
        <f t="shared" si="44"/>
        <v>0</v>
      </c>
      <c r="AB79" s="177">
        <f t="shared" si="45"/>
        <v>0</v>
      </c>
      <c r="AC79" s="190">
        <f t="shared" si="46"/>
        <v>0</v>
      </c>
      <c r="AD79" s="135"/>
      <c r="AE79" s="135"/>
      <c r="AF79" s="136"/>
      <c r="AG79" s="129" t="s">
        <v>180</v>
      </c>
      <c r="AH79" s="130" t="s">
        <v>209</v>
      </c>
    </row>
    <row r="80" spans="2:34" ht="30.75" customHeight="1" x14ac:dyDescent="0.15">
      <c r="B80" s="117"/>
      <c r="C80" s="118"/>
      <c r="D80" s="119"/>
      <c r="E80" s="131"/>
      <c r="F80" s="118"/>
      <c r="G80" s="118"/>
      <c r="H80" s="121"/>
      <c r="I80" s="132"/>
      <c r="J80" s="131"/>
      <c r="K80" s="131"/>
      <c r="L80" s="131"/>
      <c r="M80" s="133"/>
      <c r="N80" s="176"/>
      <c r="O80" s="177"/>
      <c r="P80" s="182">
        <f t="shared" si="5"/>
        <v>0</v>
      </c>
      <c r="Q80" s="125"/>
      <c r="R80" s="125"/>
      <c r="S80" s="126"/>
      <c r="T80" s="134"/>
      <c r="U80" s="186"/>
      <c r="V80" s="187"/>
      <c r="W80" s="184">
        <f t="shared" si="42"/>
        <v>0</v>
      </c>
      <c r="X80" s="187"/>
      <c r="Y80" s="187"/>
      <c r="Z80" s="190">
        <f t="shared" si="43"/>
        <v>0</v>
      </c>
      <c r="AA80" s="177">
        <f t="shared" si="44"/>
        <v>0</v>
      </c>
      <c r="AB80" s="177">
        <f t="shared" si="45"/>
        <v>0</v>
      </c>
      <c r="AC80" s="190">
        <f t="shared" si="46"/>
        <v>0</v>
      </c>
      <c r="AD80" s="135"/>
      <c r="AE80" s="135"/>
      <c r="AF80" s="136"/>
      <c r="AG80" s="129"/>
      <c r="AH80" s="130"/>
    </row>
    <row r="81" spans="2:34" ht="30.75" customHeight="1" x14ac:dyDescent="0.15">
      <c r="B81" s="117"/>
      <c r="C81" s="118"/>
      <c r="D81" s="119"/>
      <c r="E81" s="131"/>
      <c r="F81" s="118"/>
      <c r="G81" s="118"/>
      <c r="H81" s="121"/>
      <c r="I81" s="132"/>
      <c r="J81" s="131"/>
      <c r="K81" s="131"/>
      <c r="L81" s="131"/>
      <c r="M81" s="133"/>
      <c r="N81" s="176"/>
      <c r="O81" s="177"/>
      <c r="P81" s="182">
        <f t="shared" si="5"/>
        <v>0</v>
      </c>
      <c r="Q81" s="125"/>
      <c r="R81" s="125"/>
      <c r="S81" s="126"/>
      <c r="T81" s="134"/>
      <c r="U81" s="186"/>
      <c r="V81" s="187"/>
      <c r="W81" s="184">
        <f t="shared" si="42"/>
        <v>0</v>
      </c>
      <c r="X81" s="187"/>
      <c r="Y81" s="187"/>
      <c r="Z81" s="190">
        <f t="shared" si="43"/>
        <v>0</v>
      </c>
      <c r="AA81" s="177">
        <f t="shared" si="44"/>
        <v>0</v>
      </c>
      <c r="AB81" s="177">
        <f t="shared" si="45"/>
        <v>0</v>
      </c>
      <c r="AC81" s="190">
        <f t="shared" si="46"/>
        <v>0</v>
      </c>
      <c r="AD81" s="135"/>
      <c r="AE81" s="135"/>
      <c r="AF81" s="136"/>
      <c r="AG81" s="129"/>
      <c r="AH81" s="130"/>
    </row>
    <row r="82" spans="2:34" ht="30.75" customHeight="1" x14ac:dyDescent="0.15">
      <c r="B82" s="117"/>
      <c r="C82" s="118"/>
      <c r="D82" s="119"/>
      <c r="E82" s="131"/>
      <c r="F82" s="118"/>
      <c r="G82" s="118"/>
      <c r="H82" s="121"/>
      <c r="I82" s="132"/>
      <c r="J82" s="131"/>
      <c r="K82" s="131"/>
      <c r="L82" s="131"/>
      <c r="M82" s="133"/>
      <c r="N82" s="176"/>
      <c r="O82" s="177"/>
      <c r="P82" s="182">
        <f t="shared" si="5"/>
        <v>0</v>
      </c>
      <c r="Q82" s="125"/>
      <c r="R82" s="125"/>
      <c r="S82" s="126"/>
      <c r="T82" s="134"/>
      <c r="U82" s="186"/>
      <c r="V82" s="187"/>
      <c r="W82" s="184">
        <f t="shared" si="42"/>
        <v>0</v>
      </c>
      <c r="X82" s="187"/>
      <c r="Y82" s="187"/>
      <c r="Z82" s="190">
        <f t="shared" si="43"/>
        <v>0</v>
      </c>
      <c r="AA82" s="177">
        <f t="shared" si="44"/>
        <v>0</v>
      </c>
      <c r="AB82" s="177">
        <f t="shared" si="45"/>
        <v>0</v>
      </c>
      <c r="AC82" s="190">
        <f t="shared" si="46"/>
        <v>0</v>
      </c>
      <c r="AD82" s="135"/>
      <c r="AE82" s="135"/>
      <c r="AF82" s="136"/>
      <c r="AG82" s="129"/>
      <c r="AH82" s="130"/>
    </row>
    <row r="83" spans="2:34" ht="30.75" customHeight="1" x14ac:dyDescent="0.15">
      <c r="B83" s="117"/>
      <c r="C83" s="118"/>
      <c r="D83" s="119"/>
      <c r="E83" s="131"/>
      <c r="F83" s="118"/>
      <c r="G83" s="118"/>
      <c r="H83" s="121"/>
      <c r="I83" s="132"/>
      <c r="J83" s="131"/>
      <c r="K83" s="131"/>
      <c r="L83" s="131"/>
      <c r="M83" s="133"/>
      <c r="N83" s="176"/>
      <c r="O83" s="177"/>
      <c r="P83" s="182">
        <f t="shared" si="5"/>
        <v>0</v>
      </c>
      <c r="Q83" s="125"/>
      <c r="R83" s="125"/>
      <c r="S83" s="126"/>
      <c r="T83" s="134"/>
      <c r="U83" s="186"/>
      <c r="V83" s="187"/>
      <c r="W83" s="184">
        <f t="shared" si="42"/>
        <v>0</v>
      </c>
      <c r="X83" s="187"/>
      <c r="Y83" s="187"/>
      <c r="Z83" s="190">
        <f t="shared" si="43"/>
        <v>0</v>
      </c>
      <c r="AA83" s="177">
        <f t="shared" si="44"/>
        <v>0</v>
      </c>
      <c r="AB83" s="177">
        <f t="shared" si="45"/>
        <v>0</v>
      </c>
      <c r="AC83" s="190">
        <f t="shared" si="46"/>
        <v>0</v>
      </c>
      <c r="AD83" s="135"/>
      <c r="AE83" s="135"/>
      <c r="AF83" s="136"/>
      <c r="AG83" s="129"/>
      <c r="AH83" s="130"/>
    </row>
    <row r="84" spans="2:34" ht="30.75" customHeight="1" x14ac:dyDescent="0.15">
      <c r="B84" s="117"/>
      <c r="C84" s="118"/>
      <c r="D84" s="119"/>
      <c r="E84" s="131"/>
      <c r="F84" s="118"/>
      <c r="G84" s="118"/>
      <c r="H84" s="121"/>
      <c r="I84" s="132"/>
      <c r="J84" s="131"/>
      <c r="K84" s="131"/>
      <c r="L84" s="131"/>
      <c r="M84" s="133"/>
      <c r="N84" s="176"/>
      <c r="O84" s="177"/>
      <c r="P84" s="182">
        <f t="shared" si="5"/>
        <v>0</v>
      </c>
      <c r="Q84" s="125"/>
      <c r="R84" s="125"/>
      <c r="S84" s="126"/>
      <c r="T84" s="134"/>
      <c r="U84" s="186"/>
      <c r="V84" s="187"/>
      <c r="W84" s="184">
        <f t="shared" si="42"/>
        <v>0</v>
      </c>
      <c r="X84" s="187"/>
      <c r="Y84" s="187"/>
      <c r="Z84" s="190">
        <f t="shared" si="43"/>
        <v>0</v>
      </c>
      <c r="AA84" s="177">
        <f t="shared" si="44"/>
        <v>0</v>
      </c>
      <c r="AB84" s="177">
        <f t="shared" si="45"/>
        <v>0</v>
      </c>
      <c r="AC84" s="190">
        <f t="shared" si="46"/>
        <v>0</v>
      </c>
      <c r="AD84" s="135"/>
      <c r="AE84" s="135"/>
      <c r="AF84" s="136"/>
      <c r="AG84" s="129"/>
      <c r="AH84" s="130"/>
    </row>
    <row r="85" spans="2:34" ht="30.75" customHeight="1" x14ac:dyDescent="0.15">
      <c r="B85" s="117"/>
      <c r="C85" s="118"/>
      <c r="D85" s="119"/>
      <c r="E85" s="131"/>
      <c r="F85" s="118"/>
      <c r="G85" s="118"/>
      <c r="H85" s="121"/>
      <c r="I85" s="132"/>
      <c r="J85" s="131"/>
      <c r="K85" s="131"/>
      <c r="L85" s="131"/>
      <c r="M85" s="133"/>
      <c r="N85" s="176"/>
      <c r="O85" s="177"/>
      <c r="P85" s="182">
        <f t="shared" si="5"/>
        <v>0</v>
      </c>
      <c r="Q85" s="125"/>
      <c r="R85" s="125"/>
      <c r="S85" s="126"/>
      <c r="T85" s="134"/>
      <c r="U85" s="186"/>
      <c r="V85" s="187"/>
      <c r="W85" s="184">
        <f t="shared" si="42"/>
        <v>0</v>
      </c>
      <c r="X85" s="187"/>
      <c r="Y85" s="187"/>
      <c r="Z85" s="190">
        <f t="shared" si="43"/>
        <v>0</v>
      </c>
      <c r="AA85" s="177">
        <f t="shared" si="44"/>
        <v>0</v>
      </c>
      <c r="AB85" s="177">
        <f t="shared" si="45"/>
        <v>0</v>
      </c>
      <c r="AC85" s="190">
        <f t="shared" si="46"/>
        <v>0</v>
      </c>
      <c r="AD85" s="135"/>
      <c r="AE85" s="135"/>
      <c r="AF85" s="136"/>
      <c r="AG85" s="129"/>
      <c r="AH85" s="130"/>
    </row>
    <row r="86" spans="2:34" ht="30.75" customHeight="1" x14ac:dyDescent="0.15">
      <c r="B86" s="117"/>
      <c r="C86" s="118"/>
      <c r="D86" s="119"/>
      <c r="E86" s="131"/>
      <c r="F86" s="118"/>
      <c r="G86" s="118"/>
      <c r="H86" s="121"/>
      <c r="I86" s="132"/>
      <c r="J86" s="131"/>
      <c r="K86" s="131"/>
      <c r="L86" s="131"/>
      <c r="M86" s="133"/>
      <c r="N86" s="176"/>
      <c r="O86" s="177"/>
      <c r="P86" s="182">
        <f t="shared" si="5"/>
        <v>0</v>
      </c>
      <c r="Q86" s="125"/>
      <c r="R86" s="125"/>
      <c r="S86" s="126"/>
      <c r="T86" s="134"/>
      <c r="U86" s="186"/>
      <c r="V86" s="187"/>
      <c r="W86" s="184">
        <f t="shared" si="42"/>
        <v>0</v>
      </c>
      <c r="X86" s="187"/>
      <c r="Y86" s="187"/>
      <c r="Z86" s="190">
        <f t="shared" si="43"/>
        <v>0</v>
      </c>
      <c r="AA86" s="177">
        <f t="shared" si="44"/>
        <v>0</v>
      </c>
      <c r="AB86" s="177">
        <f t="shared" si="45"/>
        <v>0</v>
      </c>
      <c r="AC86" s="190">
        <f t="shared" si="46"/>
        <v>0</v>
      </c>
      <c r="AD86" s="135"/>
      <c r="AE86" s="135"/>
      <c r="AF86" s="136"/>
      <c r="AG86" s="129"/>
      <c r="AH86" s="130"/>
    </row>
    <row r="87" spans="2:34" ht="30.75" customHeight="1" x14ac:dyDescent="0.15">
      <c r="B87" s="117"/>
      <c r="C87" s="118"/>
      <c r="D87" s="119"/>
      <c r="E87" s="131"/>
      <c r="F87" s="118"/>
      <c r="G87" s="118"/>
      <c r="H87" s="121"/>
      <c r="I87" s="132"/>
      <c r="J87" s="131"/>
      <c r="K87" s="131"/>
      <c r="L87" s="131"/>
      <c r="M87" s="133"/>
      <c r="N87" s="176"/>
      <c r="O87" s="177"/>
      <c r="P87" s="182">
        <f t="shared" si="5"/>
        <v>0</v>
      </c>
      <c r="Q87" s="125"/>
      <c r="R87" s="125"/>
      <c r="S87" s="126"/>
      <c r="T87" s="134"/>
      <c r="U87" s="186"/>
      <c r="V87" s="187"/>
      <c r="W87" s="184">
        <f t="shared" si="42"/>
        <v>0</v>
      </c>
      <c r="X87" s="187"/>
      <c r="Y87" s="187"/>
      <c r="Z87" s="190">
        <f t="shared" si="43"/>
        <v>0</v>
      </c>
      <c r="AA87" s="177">
        <f t="shared" si="44"/>
        <v>0</v>
      </c>
      <c r="AB87" s="177">
        <f t="shared" si="45"/>
        <v>0</v>
      </c>
      <c r="AC87" s="190">
        <f t="shared" si="46"/>
        <v>0</v>
      </c>
      <c r="AD87" s="135"/>
      <c r="AE87" s="135"/>
      <c r="AF87" s="136"/>
      <c r="AG87" s="129"/>
      <c r="AH87" s="130"/>
    </row>
    <row r="88" spans="2:34" ht="30.75" customHeight="1" x14ac:dyDescent="0.15">
      <c r="B88" s="117"/>
      <c r="C88" s="118"/>
      <c r="D88" s="119"/>
      <c r="E88" s="131"/>
      <c r="F88" s="118"/>
      <c r="G88" s="118"/>
      <c r="H88" s="121"/>
      <c r="I88" s="132"/>
      <c r="J88" s="131"/>
      <c r="K88" s="131"/>
      <c r="L88" s="131"/>
      <c r="M88" s="133"/>
      <c r="N88" s="176"/>
      <c r="O88" s="177"/>
      <c r="P88" s="182">
        <f t="shared" si="5"/>
        <v>0</v>
      </c>
      <c r="Q88" s="125"/>
      <c r="R88" s="125"/>
      <c r="S88" s="126"/>
      <c r="T88" s="134"/>
      <c r="U88" s="186"/>
      <c r="V88" s="187"/>
      <c r="W88" s="184">
        <f t="shared" si="42"/>
        <v>0</v>
      </c>
      <c r="X88" s="187"/>
      <c r="Y88" s="187"/>
      <c r="Z88" s="190">
        <f t="shared" si="43"/>
        <v>0</v>
      </c>
      <c r="AA88" s="177">
        <f t="shared" si="44"/>
        <v>0</v>
      </c>
      <c r="AB88" s="177">
        <f t="shared" si="45"/>
        <v>0</v>
      </c>
      <c r="AC88" s="190">
        <f t="shared" si="46"/>
        <v>0</v>
      </c>
      <c r="AD88" s="135"/>
      <c r="AE88" s="135"/>
      <c r="AF88" s="136"/>
      <c r="AG88" s="129"/>
      <c r="AH88" s="130"/>
    </row>
    <row r="89" spans="2:34" ht="30.75" customHeight="1" x14ac:dyDescent="0.15">
      <c r="B89" s="117"/>
      <c r="C89" s="118"/>
      <c r="D89" s="119"/>
      <c r="E89" s="131"/>
      <c r="F89" s="118"/>
      <c r="G89" s="118"/>
      <c r="H89" s="121"/>
      <c r="I89" s="132"/>
      <c r="J89" s="131"/>
      <c r="K89" s="131"/>
      <c r="L89" s="131"/>
      <c r="M89" s="133"/>
      <c r="N89" s="176"/>
      <c r="O89" s="177"/>
      <c r="P89" s="182">
        <f t="shared" si="5"/>
        <v>0</v>
      </c>
      <c r="Q89" s="125"/>
      <c r="R89" s="125"/>
      <c r="S89" s="126"/>
      <c r="T89" s="134"/>
      <c r="U89" s="186"/>
      <c r="V89" s="187"/>
      <c r="W89" s="184">
        <f t="shared" si="42"/>
        <v>0</v>
      </c>
      <c r="X89" s="187"/>
      <c r="Y89" s="187"/>
      <c r="Z89" s="190">
        <f t="shared" si="43"/>
        <v>0</v>
      </c>
      <c r="AA89" s="177">
        <f t="shared" si="44"/>
        <v>0</v>
      </c>
      <c r="AB89" s="177">
        <f t="shared" si="45"/>
        <v>0</v>
      </c>
      <c r="AC89" s="190">
        <f t="shared" si="46"/>
        <v>0</v>
      </c>
      <c r="AD89" s="135"/>
      <c r="AE89" s="135"/>
      <c r="AF89" s="136"/>
      <c r="AG89" s="129"/>
      <c r="AH89" s="130"/>
    </row>
    <row r="90" spans="2:34" ht="30.75" customHeight="1" x14ac:dyDescent="0.15">
      <c r="B90" s="117"/>
      <c r="C90" s="118"/>
      <c r="D90" s="119"/>
      <c r="E90" s="131"/>
      <c r="F90" s="118"/>
      <c r="G90" s="118"/>
      <c r="H90" s="121"/>
      <c r="I90" s="132"/>
      <c r="J90" s="131"/>
      <c r="K90" s="131"/>
      <c r="L90" s="131"/>
      <c r="M90" s="133"/>
      <c r="N90" s="176"/>
      <c r="O90" s="177"/>
      <c r="P90" s="182">
        <f t="shared" si="5"/>
        <v>0</v>
      </c>
      <c r="Q90" s="125"/>
      <c r="R90" s="125"/>
      <c r="S90" s="126"/>
      <c r="T90" s="134"/>
      <c r="U90" s="186"/>
      <c r="V90" s="187"/>
      <c r="W90" s="184">
        <f t="shared" si="42"/>
        <v>0</v>
      </c>
      <c r="X90" s="187"/>
      <c r="Y90" s="187"/>
      <c r="Z90" s="190">
        <f t="shared" si="43"/>
        <v>0</v>
      </c>
      <c r="AA90" s="177">
        <f t="shared" si="44"/>
        <v>0</v>
      </c>
      <c r="AB90" s="177">
        <f t="shared" si="45"/>
        <v>0</v>
      </c>
      <c r="AC90" s="190">
        <f t="shared" si="46"/>
        <v>0</v>
      </c>
      <c r="AD90" s="135"/>
      <c r="AE90" s="135"/>
      <c r="AF90" s="136"/>
      <c r="AG90" s="129"/>
      <c r="AH90" s="130"/>
    </row>
    <row r="91" spans="2:34" ht="30.75" customHeight="1" x14ac:dyDescent="0.15">
      <c r="B91" s="117"/>
      <c r="C91" s="118"/>
      <c r="D91" s="119"/>
      <c r="E91" s="131"/>
      <c r="F91" s="118"/>
      <c r="G91" s="118"/>
      <c r="H91" s="121"/>
      <c r="I91" s="132"/>
      <c r="J91" s="131"/>
      <c r="K91" s="131"/>
      <c r="L91" s="131"/>
      <c r="M91" s="133"/>
      <c r="N91" s="176"/>
      <c r="O91" s="177"/>
      <c r="P91" s="182">
        <f t="shared" si="5"/>
        <v>0</v>
      </c>
      <c r="Q91" s="125"/>
      <c r="R91" s="125"/>
      <c r="S91" s="126"/>
      <c r="T91" s="134"/>
      <c r="U91" s="186"/>
      <c r="V91" s="187"/>
      <c r="W91" s="184">
        <f t="shared" si="42"/>
        <v>0</v>
      </c>
      <c r="X91" s="187"/>
      <c r="Y91" s="187"/>
      <c r="Z91" s="190">
        <f t="shared" si="43"/>
        <v>0</v>
      </c>
      <c r="AA91" s="177">
        <f t="shared" si="44"/>
        <v>0</v>
      </c>
      <c r="AB91" s="177">
        <f t="shared" si="45"/>
        <v>0</v>
      </c>
      <c r="AC91" s="190">
        <f t="shared" si="46"/>
        <v>0</v>
      </c>
      <c r="AD91" s="135"/>
      <c r="AE91" s="135"/>
      <c r="AF91" s="136"/>
      <c r="AG91" s="129"/>
      <c r="AH91" s="130"/>
    </row>
    <row r="92" spans="2:34" ht="30.75" customHeight="1" x14ac:dyDescent="0.15">
      <c r="B92" s="117"/>
      <c r="C92" s="118"/>
      <c r="D92" s="119"/>
      <c r="E92" s="131"/>
      <c r="F92" s="118"/>
      <c r="G92" s="118"/>
      <c r="H92" s="121"/>
      <c r="I92" s="132"/>
      <c r="J92" s="131"/>
      <c r="K92" s="131"/>
      <c r="L92" s="131"/>
      <c r="M92" s="133"/>
      <c r="N92" s="176"/>
      <c r="O92" s="177"/>
      <c r="P92" s="182">
        <f t="shared" si="5"/>
        <v>0</v>
      </c>
      <c r="Q92" s="125"/>
      <c r="R92" s="125"/>
      <c r="S92" s="126"/>
      <c r="T92" s="134"/>
      <c r="U92" s="186"/>
      <c r="V92" s="187"/>
      <c r="W92" s="184">
        <f t="shared" si="42"/>
        <v>0</v>
      </c>
      <c r="X92" s="187"/>
      <c r="Y92" s="187"/>
      <c r="Z92" s="190">
        <f t="shared" si="43"/>
        <v>0</v>
      </c>
      <c r="AA92" s="177">
        <f t="shared" si="44"/>
        <v>0</v>
      </c>
      <c r="AB92" s="177">
        <f t="shared" si="45"/>
        <v>0</v>
      </c>
      <c r="AC92" s="190">
        <f t="shared" si="46"/>
        <v>0</v>
      </c>
      <c r="AD92" s="135"/>
      <c r="AE92" s="135"/>
      <c r="AF92" s="136"/>
      <c r="AG92" s="129"/>
      <c r="AH92" s="130"/>
    </row>
    <row r="93" spans="2:34" ht="30.75" customHeight="1" x14ac:dyDescent="0.15">
      <c r="B93" s="117"/>
      <c r="C93" s="118"/>
      <c r="D93" s="119"/>
      <c r="E93" s="131"/>
      <c r="F93" s="118"/>
      <c r="G93" s="118"/>
      <c r="H93" s="121"/>
      <c r="I93" s="132"/>
      <c r="J93" s="131"/>
      <c r="K93" s="131"/>
      <c r="L93" s="131"/>
      <c r="M93" s="133"/>
      <c r="N93" s="176"/>
      <c r="O93" s="177"/>
      <c r="P93" s="182">
        <f t="shared" si="5"/>
        <v>0</v>
      </c>
      <c r="Q93" s="125"/>
      <c r="R93" s="125"/>
      <c r="S93" s="126"/>
      <c r="T93" s="134"/>
      <c r="U93" s="186"/>
      <c r="V93" s="187"/>
      <c r="W93" s="184">
        <f t="shared" si="42"/>
        <v>0</v>
      </c>
      <c r="X93" s="187"/>
      <c r="Y93" s="187"/>
      <c r="Z93" s="190">
        <f t="shared" si="43"/>
        <v>0</v>
      </c>
      <c r="AA93" s="177">
        <f t="shared" si="44"/>
        <v>0</v>
      </c>
      <c r="AB93" s="177">
        <f t="shared" si="45"/>
        <v>0</v>
      </c>
      <c r="AC93" s="190">
        <f t="shared" si="46"/>
        <v>0</v>
      </c>
      <c r="AD93" s="135"/>
      <c r="AE93" s="135"/>
      <c r="AF93" s="136"/>
      <c r="AG93" s="129"/>
      <c r="AH93" s="130"/>
    </row>
    <row r="94" spans="2:34" ht="30.75" customHeight="1" x14ac:dyDescent="0.15">
      <c r="B94" s="117"/>
      <c r="C94" s="118"/>
      <c r="D94" s="119"/>
      <c r="E94" s="131"/>
      <c r="F94" s="118"/>
      <c r="G94" s="118"/>
      <c r="H94" s="121"/>
      <c r="I94" s="132"/>
      <c r="J94" s="131"/>
      <c r="K94" s="131"/>
      <c r="L94" s="131"/>
      <c r="M94" s="133"/>
      <c r="N94" s="176"/>
      <c r="O94" s="177"/>
      <c r="P94" s="182">
        <f t="shared" si="5"/>
        <v>0</v>
      </c>
      <c r="Q94" s="125"/>
      <c r="R94" s="125"/>
      <c r="S94" s="126"/>
      <c r="T94" s="134"/>
      <c r="U94" s="186"/>
      <c r="V94" s="187"/>
      <c r="W94" s="184">
        <f t="shared" si="42"/>
        <v>0</v>
      </c>
      <c r="X94" s="187"/>
      <c r="Y94" s="187"/>
      <c r="Z94" s="190">
        <f t="shared" si="43"/>
        <v>0</v>
      </c>
      <c r="AA94" s="177">
        <f t="shared" si="44"/>
        <v>0</v>
      </c>
      <c r="AB94" s="177">
        <f t="shared" si="45"/>
        <v>0</v>
      </c>
      <c r="AC94" s="190">
        <f t="shared" si="46"/>
        <v>0</v>
      </c>
      <c r="AD94" s="135"/>
      <c r="AE94" s="135"/>
      <c r="AF94" s="136"/>
      <c r="AG94" s="129"/>
      <c r="AH94" s="130"/>
    </row>
    <row r="95" spans="2:34" ht="30.75" customHeight="1" x14ac:dyDescent="0.15">
      <c r="B95" s="117"/>
      <c r="C95" s="118"/>
      <c r="D95" s="119"/>
      <c r="E95" s="131"/>
      <c r="F95" s="118"/>
      <c r="G95" s="118"/>
      <c r="H95" s="121"/>
      <c r="I95" s="132"/>
      <c r="J95" s="131"/>
      <c r="K95" s="131"/>
      <c r="L95" s="131"/>
      <c r="M95" s="133"/>
      <c r="N95" s="176"/>
      <c r="O95" s="177"/>
      <c r="P95" s="182">
        <f t="shared" si="5"/>
        <v>0</v>
      </c>
      <c r="Q95" s="125"/>
      <c r="R95" s="125"/>
      <c r="S95" s="126"/>
      <c r="T95" s="134"/>
      <c r="U95" s="186"/>
      <c r="V95" s="187"/>
      <c r="W95" s="184">
        <f t="shared" si="42"/>
        <v>0</v>
      </c>
      <c r="X95" s="187"/>
      <c r="Y95" s="187"/>
      <c r="Z95" s="190">
        <f t="shared" si="43"/>
        <v>0</v>
      </c>
      <c r="AA95" s="177">
        <f t="shared" si="44"/>
        <v>0</v>
      </c>
      <c r="AB95" s="177">
        <f t="shared" si="45"/>
        <v>0</v>
      </c>
      <c r="AC95" s="190">
        <f t="shared" si="46"/>
        <v>0</v>
      </c>
      <c r="AD95" s="135"/>
      <c r="AE95" s="135"/>
      <c r="AF95" s="136"/>
      <c r="AG95" s="129"/>
      <c r="AH95" s="130"/>
    </row>
    <row r="96" spans="2:34" ht="30.75" customHeight="1" x14ac:dyDescent="0.15">
      <c r="B96" s="117"/>
      <c r="C96" s="118"/>
      <c r="D96" s="119"/>
      <c r="E96" s="131"/>
      <c r="F96" s="118"/>
      <c r="G96" s="118"/>
      <c r="H96" s="121"/>
      <c r="I96" s="132"/>
      <c r="J96" s="131"/>
      <c r="K96" s="131"/>
      <c r="L96" s="131"/>
      <c r="M96" s="133"/>
      <c r="N96" s="176"/>
      <c r="O96" s="177"/>
      <c r="P96" s="182">
        <f t="shared" si="5"/>
        <v>0</v>
      </c>
      <c r="Q96" s="125"/>
      <c r="R96" s="125"/>
      <c r="S96" s="126"/>
      <c r="T96" s="134"/>
      <c r="U96" s="186"/>
      <c r="V96" s="187"/>
      <c r="W96" s="184">
        <f t="shared" si="42"/>
        <v>0</v>
      </c>
      <c r="X96" s="187"/>
      <c r="Y96" s="187"/>
      <c r="Z96" s="190">
        <f t="shared" si="43"/>
        <v>0</v>
      </c>
      <c r="AA96" s="177">
        <f t="shared" si="44"/>
        <v>0</v>
      </c>
      <c r="AB96" s="177">
        <f t="shared" si="45"/>
        <v>0</v>
      </c>
      <c r="AC96" s="190">
        <f t="shared" si="46"/>
        <v>0</v>
      </c>
      <c r="AD96" s="135"/>
      <c r="AE96" s="135"/>
      <c r="AF96" s="136"/>
      <c r="AG96" s="129"/>
      <c r="AH96" s="130"/>
    </row>
    <row r="97" spans="2:34" ht="30.75" customHeight="1" x14ac:dyDescent="0.15">
      <c r="B97" s="117"/>
      <c r="C97" s="118"/>
      <c r="D97" s="119"/>
      <c r="E97" s="131"/>
      <c r="F97" s="118"/>
      <c r="G97" s="118"/>
      <c r="H97" s="121"/>
      <c r="I97" s="132"/>
      <c r="J97" s="131"/>
      <c r="K97" s="131"/>
      <c r="L97" s="131"/>
      <c r="M97" s="133"/>
      <c r="N97" s="176"/>
      <c r="O97" s="177"/>
      <c r="P97" s="182">
        <f t="shared" si="5"/>
        <v>0</v>
      </c>
      <c r="Q97" s="125"/>
      <c r="R97" s="125"/>
      <c r="S97" s="126"/>
      <c r="T97" s="134"/>
      <c r="U97" s="186"/>
      <c r="V97" s="187"/>
      <c r="W97" s="184">
        <f t="shared" si="42"/>
        <v>0</v>
      </c>
      <c r="X97" s="187"/>
      <c r="Y97" s="187"/>
      <c r="Z97" s="190">
        <f t="shared" si="43"/>
        <v>0</v>
      </c>
      <c r="AA97" s="177">
        <f t="shared" si="44"/>
        <v>0</v>
      </c>
      <c r="AB97" s="177">
        <f t="shared" si="45"/>
        <v>0</v>
      </c>
      <c r="AC97" s="190">
        <f t="shared" si="46"/>
        <v>0</v>
      </c>
      <c r="AD97" s="135"/>
      <c r="AE97" s="135"/>
      <c r="AF97" s="136"/>
      <c r="AG97" s="129"/>
      <c r="AH97" s="130"/>
    </row>
    <row r="98" spans="2:34" ht="30.75" customHeight="1" x14ac:dyDescent="0.15">
      <c r="B98" s="117"/>
      <c r="C98" s="118"/>
      <c r="D98" s="119"/>
      <c r="E98" s="131"/>
      <c r="F98" s="118"/>
      <c r="G98" s="118"/>
      <c r="H98" s="121"/>
      <c r="I98" s="132"/>
      <c r="J98" s="131"/>
      <c r="K98" s="131"/>
      <c r="L98" s="131"/>
      <c r="M98" s="133"/>
      <c r="N98" s="176"/>
      <c r="O98" s="177"/>
      <c r="P98" s="182">
        <f t="shared" si="5"/>
        <v>0</v>
      </c>
      <c r="Q98" s="125"/>
      <c r="R98" s="125"/>
      <c r="S98" s="126"/>
      <c r="T98" s="134"/>
      <c r="U98" s="186"/>
      <c r="V98" s="187"/>
      <c r="W98" s="184">
        <f t="shared" si="42"/>
        <v>0</v>
      </c>
      <c r="X98" s="187"/>
      <c r="Y98" s="187"/>
      <c r="Z98" s="190">
        <f t="shared" si="43"/>
        <v>0</v>
      </c>
      <c r="AA98" s="177">
        <f t="shared" si="44"/>
        <v>0</v>
      </c>
      <c r="AB98" s="177">
        <f t="shared" si="45"/>
        <v>0</v>
      </c>
      <c r="AC98" s="190">
        <f t="shared" si="46"/>
        <v>0</v>
      </c>
      <c r="AD98" s="135"/>
      <c r="AE98" s="135"/>
      <c r="AF98" s="136"/>
      <c r="AG98" s="129"/>
      <c r="AH98" s="130"/>
    </row>
    <row r="99" spans="2:34" ht="30.75" customHeight="1" x14ac:dyDescent="0.15">
      <c r="B99" s="117"/>
      <c r="C99" s="118"/>
      <c r="D99" s="119"/>
      <c r="E99" s="131"/>
      <c r="F99" s="118"/>
      <c r="G99" s="118"/>
      <c r="H99" s="121"/>
      <c r="I99" s="132"/>
      <c r="J99" s="131"/>
      <c r="K99" s="131"/>
      <c r="L99" s="131"/>
      <c r="M99" s="133"/>
      <c r="N99" s="176"/>
      <c r="O99" s="177"/>
      <c r="P99" s="182">
        <f t="shared" si="5"/>
        <v>0</v>
      </c>
      <c r="Q99" s="125"/>
      <c r="R99" s="125"/>
      <c r="S99" s="126"/>
      <c r="T99" s="134"/>
      <c r="U99" s="186"/>
      <c r="V99" s="187"/>
      <c r="W99" s="184">
        <f t="shared" si="42"/>
        <v>0</v>
      </c>
      <c r="X99" s="187"/>
      <c r="Y99" s="187"/>
      <c r="Z99" s="190">
        <f t="shared" si="43"/>
        <v>0</v>
      </c>
      <c r="AA99" s="177">
        <f t="shared" si="44"/>
        <v>0</v>
      </c>
      <c r="AB99" s="177">
        <f t="shared" si="45"/>
        <v>0</v>
      </c>
      <c r="AC99" s="190">
        <f t="shared" si="46"/>
        <v>0</v>
      </c>
      <c r="AD99" s="135"/>
      <c r="AE99" s="135"/>
      <c r="AF99" s="136"/>
      <c r="AG99" s="129"/>
      <c r="AH99" s="130"/>
    </row>
    <row r="100" spans="2:34" ht="30.75" customHeight="1" x14ac:dyDescent="0.15">
      <c r="B100" s="117"/>
      <c r="C100" s="118"/>
      <c r="D100" s="119"/>
      <c r="E100" s="131"/>
      <c r="F100" s="118"/>
      <c r="G100" s="118"/>
      <c r="H100" s="121"/>
      <c r="I100" s="132"/>
      <c r="J100" s="131"/>
      <c r="K100" s="131"/>
      <c r="L100" s="131"/>
      <c r="M100" s="133"/>
      <c r="N100" s="176"/>
      <c r="O100" s="177"/>
      <c r="P100" s="182">
        <f t="shared" si="5"/>
        <v>0</v>
      </c>
      <c r="Q100" s="125"/>
      <c r="R100" s="125"/>
      <c r="S100" s="126"/>
      <c r="T100" s="134"/>
      <c r="U100" s="186"/>
      <c r="V100" s="187"/>
      <c r="W100" s="184">
        <f t="shared" si="42"/>
        <v>0</v>
      </c>
      <c r="X100" s="187"/>
      <c r="Y100" s="187"/>
      <c r="Z100" s="190">
        <f t="shared" si="43"/>
        <v>0</v>
      </c>
      <c r="AA100" s="177">
        <f t="shared" si="44"/>
        <v>0</v>
      </c>
      <c r="AB100" s="177">
        <f t="shared" si="45"/>
        <v>0</v>
      </c>
      <c r="AC100" s="190">
        <f t="shared" si="46"/>
        <v>0</v>
      </c>
      <c r="AD100" s="135"/>
      <c r="AE100" s="135"/>
      <c r="AF100" s="136"/>
      <c r="AG100" s="129"/>
      <c r="AH100" s="130"/>
    </row>
    <row r="101" spans="2:34" ht="30.75" customHeight="1" x14ac:dyDescent="0.15">
      <c r="B101" s="117"/>
      <c r="C101" s="118"/>
      <c r="D101" s="119"/>
      <c r="E101" s="131"/>
      <c r="F101" s="118"/>
      <c r="G101" s="118"/>
      <c r="H101" s="121"/>
      <c r="I101" s="132"/>
      <c r="J101" s="131"/>
      <c r="K101" s="131"/>
      <c r="L101" s="131"/>
      <c r="M101" s="133"/>
      <c r="N101" s="176"/>
      <c r="O101" s="177"/>
      <c r="P101" s="182">
        <f t="shared" si="5"/>
        <v>0</v>
      </c>
      <c r="Q101" s="125"/>
      <c r="R101" s="125"/>
      <c r="S101" s="126"/>
      <c r="T101" s="134"/>
      <c r="U101" s="186"/>
      <c r="V101" s="187"/>
      <c r="W101" s="184">
        <f t="shared" si="42"/>
        <v>0</v>
      </c>
      <c r="X101" s="187"/>
      <c r="Y101" s="187"/>
      <c r="Z101" s="190">
        <f t="shared" si="43"/>
        <v>0</v>
      </c>
      <c r="AA101" s="177">
        <f t="shared" si="44"/>
        <v>0</v>
      </c>
      <c r="AB101" s="177">
        <f t="shared" si="45"/>
        <v>0</v>
      </c>
      <c r="AC101" s="190">
        <f t="shared" si="46"/>
        <v>0</v>
      </c>
      <c r="AD101" s="135"/>
      <c r="AE101" s="135"/>
      <c r="AF101" s="136"/>
      <c r="AG101" s="129"/>
      <c r="AH101" s="130"/>
    </row>
    <row r="102" spans="2:34" ht="30.75" customHeight="1" x14ac:dyDescent="0.15">
      <c r="B102" s="117"/>
      <c r="C102" s="118"/>
      <c r="D102" s="119"/>
      <c r="E102" s="131"/>
      <c r="F102" s="118"/>
      <c r="G102" s="118"/>
      <c r="H102" s="121"/>
      <c r="I102" s="132"/>
      <c r="J102" s="131"/>
      <c r="K102" s="131"/>
      <c r="L102" s="131"/>
      <c r="M102" s="133"/>
      <c r="N102" s="176"/>
      <c r="O102" s="177"/>
      <c r="P102" s="182">
        <f t="shared" si="5"/>
        <v>0</v>
      </c>
      <c r="Q102" s="125"/>
      <c r="R102" s="125"/>
      <c r="S102" s="126"/>
      <c r="T102" s="134"/>
      <c r="U102" s="186"/>
      <c r="V102" s="187"/>
      <c r="W102" s="184">
        <f t="shared" si="42"/>
        <v>0</v>
      </c>
      <c r="X102" s="187"/>
      <c r="Y102" s="187"/>
      <c r="Z102" s="190">
        <f t="shared" si="43"/>
        <v>0</v>
      </c>
      <c r="AA102" s="177">
        <f t="shared" si="44"/>
        <v>0</v>
      </c>
      <c r="AB102" s="177">
        <f t="shared" si="45"/>
        <v>0</v>
      </c>
      <c r="AC102" s="190">
        <f t="shared" si="46"/>
        <v>0</v>
      </c>
      <c r="AD102" s="135"/>
      <c r="AE102" s="135"/>
      <c r="AF102" s="136"/>
      <c r="AG102" s="129"/>
      <c r="AH102" s="130"/>
    </row>
    <row r="103" spans="2:34" ht="30.75" customHeight="1" x14ac:dyDescent="0.15">
      <c r="B103" s="117"/>
      <c r="C103" s="118"/>
      <c r="D103" s="119"/>
      <c r="E103" s="131"/>
      <c r="F103" s="118"/>
      <c r="G103" s="118"/>
      <c r="H103" s="121"/>
      <c r="I103" s="132"/>
      <c r="J103" s="131"/>
      <c r="K103" s="131"/>
      <c r="L103" s="131"/>
      <c r="M103" s="133"/>
      <c r="N103" s="176"/>
      <c r="O103" s="177"/>
      <c r="P103" s="182">
        <f t="shared" si="5"/>
        <v>0</v>
      </c>
      <c r="Q103" s="125"/>
      <c r="R103" s="125"/>
      <c r="S103" s="126"/>
      <c r="T103" s="134"/>
      <c r="U103" s="186"/>
      <c r="V103" s="187"/>
      <c r="W103" s="184">
        <f t="shared" si="42"/>
        <v>0</v>
      </c>
      <c r="X103" s="187"/>
      <c r="Y103" s="187"/>
      <c r="Z103" s="190">
        <f t="shared" si="43"/>
        <v>0</v>
      </c>
      <c r="AA103" s="177">
        <f t="shared" si="44"/>
        <v>0</v>
      </c>
      <c r="AB103" s="177">
        <f t="shared" si="45"/>
        <v>0</v>
      </c>
      <c r="AC103" s="190">
        <f t="shared" si="46"/>
        <v>0</v>
      </c>
      <c r="AD103" s="135"/>
      <c r="AE103" s="135"/>
      <c r="AF103" s="136"/>
      <c r="AG103" s="129"/>
      <c r="AH103" s="130"/>
    </row>
    <row r="104" spans="2:34" ht="30.75" customHeight="1" x14ac:dyDescent="0.15">
      <c r="B104" s="117"/>
      <c r="C104" s="118"/>
      <c r="D104" s="119"/>
      <c r="E104" s="131"/>
      <c r="F104" s="118"/>
      <c r="G104" s="118"/>
      <c r="H104" s="121"/>
      <c r="I104" s="132"/>
      <c r="J104" s="131"/>
      <c r="K104" s="131"/>
      <c r="L104" s="131"/>
      <c r="M104" s="133"/>
      <c r="N104" s="176"/>
      <c r="O104" s="177"/>
      <c r="P104" s="182">
        <f t="shared" si="5"/>
        <v>0</v>
      </c>
      <c r="Q104" s="125"/>
      <c r="R104" s="125"/>
      <c r="S104" s="126"/>
      <c r="T104" s="134"/>
      <c r="U104" s="186"/>
      <c r="V104" s="187"/>
      <c r="W104" s="184">
        <f t="shared" si="42"/>
        <v>0</v>
      </c>
      <c r="X104" s="187"/>
      <c r="Y104" s="187"/>
      <c r="Z104" s="190">
        <f t="shared" si="43"/>
        <v>0</v>
      </c>
      <c r="AA104" s="177">
        <f t="shared" si="44"/>
        <v>0</v>
      </c>
      <c r="AB104" s="177">
        <f t="shared" si="45"/>
        <v>0</v>
      </c>
      <c r="AC104" s="190">
        <f t="shared" si="46"/>
        <v>0</v>
      </c>
      <c r="AD104" s="135"/>
      <c r="AE104" s="135"/>
      <c r="AF104" s="136"/>
      <c r="AG104" s="129"/>
      <c r="AH104" s="130"/>
    </row>
    <row r="105" spans="2:34" ht="30.75" customHeight="1" x14ac:dyDescent="0.15">
      <c r="B105" s="117"/>
      <c r="C105" s="118"/>
      <c r="D105" s="119"/>
      <c r="E105" s="131"/>
      <c r="F105" s="118"/>
      <c r="G105" s="118"/>
      <c r="H105" s="121"/>
      <c r="I105" s="132"/>
      <c r="J105" s="131"/>
      <c r="K105" s="131"/>
      <c r="L105" s="131"/>
      <c r="M105" s="133"/>
      <c r="N105" s="176"/>
      <c r="O105" s="177"/>
      <c r="P105" s="182">
        <f t="shared" si="5"/>
        <v>0</v>
      </c>
      <c r="Q105" s="125"/>
      <c r="R105" s="125"/>
      <c r="S105" s="126"/>
      <c r="T105" s="134"/>
      <c r="U105" s="186"/>
      <c r="V105" s="187"/>
      <c r="W105" s="184">
        <f t="shared" si="42"/>
        <v>0</v>
      </c>
      <c r="X105" s="187"/>
      <c r="Y105" s="187"/>
      <c r="Z105" s="190">
        <f t="shared" si="43"/>
        <v>0</v>
      </c>
      <c r="AA105" s="177">
        <f t="shared" si="44"/>
        <v>0</v>
      </c>
      <c r="AB105" s="177">
        <f t="shared" si="45"/>
        <v>0</v>
      </c>
      <c r="AC105" s="190">
        <f t="shared" si="46"/>
        <v>0</v>
      </c>
      <c r="AD105" s="135"/>
      <c r="AE105" s="135"/>
      <c r="AF105" s="136"/>
      <c r="AG105" s="129"/>
      <c r="AH105" s="130"/>
    </row>
    <row r="106" spans="2:34" ht="30.75" customHeight="1" x14ac:dyDescent="0.15">
      <c r="B106" s="117"/>
      <c r="C106" s="118"/>
      <c r="D106" s="119"/>
      <c r="E106" s="131"/>
      <c r="F106" s="118"/>
      <c r="G106" s="118"/>
      <c r="H106" s="121"/>
      <c r="I106" s="132"/>
      <c r="J106" s="131"/>
      <c r="K106" s="131"/>
      <c r="L106" s="131"/>
      <c r="M106" s="133"/>
      <c r="N106" s="176"/>
      <c r="O106" s="177"/>
      <c r="P106" s="182">
        <f t="shared" si="5"/>
        <v>0</v>
      </c>
      <c r="Q106" s="125"/>
      <c r="R106" s="125"/>
      <c r="S106" s="126"/>
      <c r="T106" s="134"/>
      <c r="U106" s="186"/>
      <c r="V106" s="187"/>
      <c r="W106" s="184">
        <f t="shared" si="42"/>
        <v>0</v>
      </c>
      <c r="X106" s="187"/>
      <c r="Y106" s="187"/>
      <c r="Z106" s="190">
        <f t="shared" si="43"/>
        <v>0</v>
      </c>
      <c r="AA106" s="177">
        <f t="shared" si="44"/>
        <v>0</v>
      </c>
      <c r="AB106" s="177">
        <f t="shared" si="45"/>
        <v>0</v>
      </c>
      <c r="AC106" s="190">
        <f t="shared" si="46"/>
        <v>0</v>
      </c>
      <c r="AD106" s="135"/>
      <c r="AE106" s="135"/>
      <c r="AF106" s="136"/>
      <c r="AG106" s="129"/>
      <c r="AH106" s="130"/>
    </row>
    <row r="107" spans="2:34" ht="30.75" customHeight="1" x14ac:dyDescent="0.15">
      <c r="B107" s="117"/>
      <c r="C107" s="118"/>
      <c r="D107" s="119"/>
      <c r="E107" s="131"/>
      <c r="F107" s="118"/>
      <c r="G107" s="118"/>
      <c r="H107" s="121"/>
      <c r="I107" s="132"/>
      <c r="J107" s="131"/>
      <c r="K107" s="131"/>
      <c r="L107" s="131"/>
      <c r="M107" s="133"/>
      <c r="N107" s="176"/>
      <c r="O107" s="177"/>
      <c r="P107" s="182">
        <f t="shared" si="5"/>
        <v>0</v>
      </c>
      <c r="Q107" s="125"/>
      <c r="R107" s="125"/>
      <c r="S107" s="126"/>
      <c r="T107" s="134"/>
      <c r="U107" s="186"/>
      <c r="V107" s="187"/>
      <c r="W107" s="184">
        <f t="shared" si="42"/>
        <v>0</v>
      </c>
      <c r="X107" s="187"/>
      <c r="Y107" s="187"/>
      <c r="Z107" s="190">
        <f t="shared" si="43"/>
        <v>0</v>
      </c>
      <c r="AA107" s="177">
        <f t="shared" si="44"/>
        <v>0</v>
      </c>
      <c r="AB107" s="177">
        <f t="shared" si="45"/>
        <v>0</v>
      </c>
      <c r="AC107" s="190">
        <f t="shared" si="46"/>
        <v>0</v>
      </c>
      <c r="AD107" s="135"/>
      <c r="AE107" s="135"/>
      <c r="AF107" s="136"/>
      <c r="AG107" s="129"/>
      <c r="AH107" s="130"/>
    </row>
    <row r="108" spans="2:34" ht="30.75" customHeight="1" x14ac:dyDescent="0.15">
      <c r="B108" s="117"/>
      <c r="C108" s="118"/>
      <c r="D108" s="119"/>
      <c r="E108" s="131"/>
      <c r="F108" s="118"/>
      <c r="G108" s="118"/>
      <c r="H108" s="121"/>
      <c r="I108" s="132"/>
      <c r="J108" s="131"/>
      <c r="K108" s="131"/>
      <c r="L108" s="131"/>
      <c r="M108" s="133"/>
      <c r="N108" s="176"/>
      <c r="O108" s="177"/>
      <c r="P108" s="182">
        <f t="shared" si="5"/>
        <v>0</v>
      </c>
      <c r="Q108" s="125"/>
      <c r="R108" s="125"/>
      <c r="S108" s="126"/>
      <c r="T108" s="134"/>
      <c r="U108" s="186"/>
      <c r="V108" s="187"/>
      <c r="W108" s="184">
        <f t="shared" si="42"/>
        <v>0</v>
      </c>
      <c r="X108" s="187"/>
      <c r="Y108" s="187"/>
      <c r="Z108" s="190">
        <f t="shared" si="43"/>
        <v>0</v>
      </c>
      <c r="AA108" s="177">
        <f t="shared" si="44"/>
        <v>0</v>
      </c>
      <c r="AB108" s="177">
        <f t="shared" si="45"/>
        <v>0</v>
      </c>
      <c r="AC108" s="190">
        <f t="shared" si="46"/>
        <v>0</v>
      </c>
      <c r="AD108" s="135"/>
      <c r="AE108" s="135"/>
      <c r="AF108" s="136"/>
      <c r="AG108" s="129"/>
      <c r="AH108" s="130"/>
    </row>
    <row r="109" spans="2:34" ht="30.75" customHeight="1" x14ac:dyDescent="0.15">
      <c r="B109" s="117"/>
      <c r="C109" s="118"/>
      <c r="D109" s="119"/>
      <c r="E109" s="131"/>
      <c r="F109" s="118"/>
      <c r="G109" s="118"/>
      <c r="H109" s="121"/>
      <c r="I109" s="132"/>
      <c r="J109" s="131"/>
      <c r="K109" s="131"/>
      <c r="L109" s="131"/>
      <c r="M109" s="133"/>
      <c r="N109" s="176"/>
      <c r="O109" s="177"/>
      <c r="P109" s="182">
        <f t="shared" si="5"/>
        <v>0</v>
      </c>
      <c r="Q109" s="125"/>
      <c r="R109" s="125"/>
      <c r="S109" s="126"/>
      <c r="T109" s="134"/>
      <c r="U109" s="186"/>
      <c r="V109" s="187"/>
      <c r="W109" s="184">
        <f t="shared" si="42"/>
        <v>0</v>
      </c>
      <c r="X109" s="187"/>
      <c r="Y109" s="187"/>
      <c r="Z109" s="190">
        <f t="shared" si="43"/>
        <v>0</v>
      </c>
      <c r="AA109" s="177">
        <f t="shared" si="44"/>
        <v>0</v>
      </c>
      <c r="AB109" s="177">
        <f t="shared" si="45"/>
        <v>0</v>
      </c>
      <c r="AC109" s="190">
        <f t="shared" si="46"/>
        <v>0</v>
      </c>
      <c r="AD109" s="135"/>
      <c r="AE109" s="135"/>
      <c r="AF109" s="136"/>
      <c r="AG109" s="129"/>
      <c r="AH109" s="130"/>
    </row>
    <row r="110" spans="2:34" ht="30.75" customHeight="1" x14ac:dyDescent="0.15">
      <c r="B110" s="117"/>
      <c r="C110" s="118"/>
      <c r="D110" s="119"/>
      <c r="E110" s="131"/>
      <c r="F110" s="118"/>
      <c r="G110" s="118"/>
      <c r="H110" s="121"/>
      <c r="I110" s="132"/>
      <c r="J110" s="131"/>
      <c r="K110" s="131"/>
      <c r="L110" s="131"/>
      <c r="M110" s="133"/>
      <c r="N110" s="176"/>
      <c r="O110" s="177"/>
      <c r="P110" s="182">
        <f t="shared" si="5"/>
        <v>0</v>
      </c>
      <c r="Q110" s="125"/>
      <c r="R110" s="125"/>
      <c r="S110" s="126"/>
      <c r="T110" s="134"/>
      <c r="U110" s="186"/>
      <c r="V110" s="187"/>
      <c r="W110" s="184">
        <f t="shared" si="42"/>
        <v>0</v>
      </c>
      <c r="X110" s="187"/>
      <c r="Y110" s="187"/>
      <c r="Z110" s="190">
        <f t="shared" si="43"/>
        <v>0</v>
      </c>
      <c r="AA110" s="177">
        <f t="shared" si="44"/>
        <v>0</v>
      </c>
      <c r="AB110" s="177">
        <f t="shared" si="45"/>
        <v>0</v>
      </c>
      <c r="AC110" s="190">
        <f t="shared" si="46"/>
        <v>0</v>
      </c>
      <c r="AD110" s="135"/>
      <c r="AE110" s="135"/>
      <c r="AF110" s="136"/>
      <c r="AG110" s="129"/>
      <c r="AH110" s="130"/>
    </row>
    <row r="111" spans="2:34" ht="30.75" customHeight="1" x14ac:dyDescent="0.15">
      <c r="B111" s="117"/>
      <c r="C111" s="118"/>
      <c r="D111" s="119"/>
      <c r="E111" s="131"/>
      <c r="F111" s="118"/>
      <c r="G111" s="118"/>
      <c r="H111" s="121"/>
      <c r="I111" s="132"/>
      <c r="J111" s="131"/>
      <c r="K111" s="131"/>
      <c r="L111" s="131"/>
      <c r="M111" s="133"/>
      <c r="N111" s="176"/>
      <c r="O111" s="177"/>
      <c r="P111" s="182">
        <f t="shared" si="5"/>
        <v>0</v>
      </c>
      <c r="Q111" s="125"/>
      <c r="R111" s="125"/>
      <c r="S111" s="126"/>
      <c r="T111" s="134"/>
      <c r="U111" s="186"/>
      <c r="V111" s="187"/>
      <c r="W111" s="184">
        <f t="shared" si="42"/>
        <v>0</v>
      </c>
      <c r="X111" s="187"/>
      <c r="Y111" s="187"/>
      <c r="Z111" s="190">
        <f t="shared" si="43"/>
        <v>0</v>
      </c>
      <c r="AA111" s="177">
        <f t="shared" si="44"/>
        <v>0</v>
      </c>
      <c r="AB111" s="177">
        <f t="shared" si="45"/>
        <v>0</v>
      </c>
      <c r="AC111" s="190">
        <f t="shared" si="46"/>
        <v>0</v>
      </c>
      <c r="AD111" s="135"/>
      <c r="AE111" s="135"/>
      <c r="AF111" s="136"/>
      <c r="AG111" s="129"/>
      <c r="AH111" s="130"/>
    </row>
    <row r="112" spans="2:34" ht="30.75" customHeight="1" x14ac:dyDescent="0.15">
      <c r="B112" s="117"/>
      <c r="C112" s="118"/>
      <c r="D112" s="119"/>
      <c r="E112" s="131"/>
      <c r="F112" s="118"/>
      <c r="G112" s="118"/>
      <c r="H112" s="121"/>
      <c r="I112" s="132"/>
      <c r="J112" s="131"/>
      <c r="K112" s="131"/>
      <c r="L112" s="131"/>
      <c r="M112" s="133"/>
      <c r="N112" s="176"/>
      <c r="O112" s="177"/>
      <c r="P112" s="182">
        <f t="shared" si="5"/>
        <v>0</v>
      </c>
      <c r="Q112" s="125"/>
      <c r="R112" s="125"/>
      <c r="S112" s="126"/>
      <c r="T112" s="134"/>
      <c r="U112" s="186"/>
      <c r="V112" s="187"/>
      <c r="W112" s="184">
        <f t="shared" si="42"/>
        <v>0</v>
      </c>
      <c r="X112" s="187"/>
      <c r="Y112" s="187"/>
      <c r="Z112" s="190">
        <f t="shared" si="43"/>
        <v>0</v>
      </c>
      <c r="AA112" s="177">
        <f t="shared" si="44"/>
        <v>0</v>
      </c>
      <c r="AB112" s="177">
        <f t="shared" si="45"/>
        <v>0</v>
      </c>
      <c r="AC112" s="190">
        <f t="shared" si="46"/>
        <v>0</v>
      </c>
      <c r="AD112" s="135"/>
      <c r="AE112" s="135"/>
      <c r="AF112" s="136"/>
      <c r="AG112" s="129"/>
      <c r="AH112" s="130"/>
    </row>
    <row r="113" spans="2:34" ht="30.75" customHeight="1" x14ac:dyDescent="0.15">
      <c r="B113" s="117"/>
      <c r="C113" s="118"/>
      <c r="D113" s="119"/>
      <c r="E113" s="131"/>
      <c r="F113" s="118"/>
      <c r="G113" s="118"/>
      <c r="H113" s="121"/>
      <c r="I113" s="132"/>
      <c r="J113" s="131"/>
      <c r="K113" s="131"/>
      <c r="L113" s="131"/>
      <c r="M113" s="133"/>
      <c r="N113" s="176"/>
      <c r="O113" s="177"/>
      <c r="P113" s="182">
        <f t="shared" si="5"/>
        <v>0</v>
      </c>
      <c r="Q113" s="125"/>
      <c r="R113" s="125"/>
      <c r="S113" s="126"/>
      <c r="T113" s="134"/>
      <c r="U113" s="186"/>
      <c r="V113" s="187"/>
      <c r="W113" s="184">
        <f t="shared" si="42"/>
        <v>0</v>
      </c>
      <c r="X113" s="187"/>
      <c r="Y113" s="187"/>
      <c r="Z113" s="190">
        <f t="shared" si="43"/>
        <v>0</v>
      </c>
      <c r="AA113" s="177">
        <f t="shared" si="44"/>
        <v>0</v>
      </c>
      <c r="AB113" s="177">
        <f t="shared" si="45"/>
        <v>0</v>
      </c>
      <c r="AC113" s="190">
        <f t="shared" si="46"/>
        <v>0</v>
      </c>
      <c r="AD113" s="135"/>
      <c r="AE113" s="135"/>
      <c r="AF113" s="136"/>
      <c r="AG113" s="129"/>
      <c r="AH113" s="130"/>
    </row>
    <row r="114" spans="2:34" ht="30.75" customHeight="1" x14ac:dyDescent="0.15">
      <c r="B114" s="117"/>
      <c r="C114" s="118"/>
      <c r="D114" s="119"/>
      <c r="E114" s="131"/>
      <c r="F114" s="118"/>
      <c r="G114" s="118"/>
      <c r="H114" s="121"/>
      <c r="I114" s="132"/>
      <c r="J114" s="131"/>
      <c r="K114" s="131"/>
      <c r="L114" s="131"/>
      <c r="M114" s="133"/>
      <c r="N114" s="176"/>
      <c r="O114" s="177"/>
      <c r="P114" s="182">
        <f t="shared" si="5"/>
        <v>0</v>
      </c>
      <c r="Q114" s="125"/>
      <c r="R114" s="125"/>
      <c r="S114" s="126"/>
      <c r="T114" s="134"/>
      <c r="U114" s="186"/>
      <c r="V114" s="187"/>
      <c r="W114" s="184">
        <f t="shared" si="42"/>
        <v>0</v>
      </c>
      <c r="X114" s="187"/>
      <c r="Y114" s="187"/>
      <c r="Z114" s="190">
        <f t="shared" si="43"/>
        <v>0</v>
      </c>
      <c r="AA114" s="177">
        <f t="shared" si="44"/>
        <v>0</v>
      </c>
      <c r="AB114" s="177">
        <f t="shared" si="45"/>
        <v>0</v>
      </c>
      <c r="AC114" s="190">
        <f t="shared" si="46"/>
        <v>0</v>
      </c>
      <c r="AD114" s="135"/>
      <c r="AE114" s="135"/>
      <c r="AF114" s="136"/>
      <c r="AG114" s="129"/>
      <c r="AH114" s="130"/>
    </row>
    <row r="115" spans="2:34" ht="30.75" customHeight="1" x14ac:dyDescent="0.15">
      <c r="B115" s="117"/>
      <c r="C115" s="118"/>
      <c r="D115" s="119"/>
      <c r="E115" s="131"/>
      <c r="F115" s="118"/>
      <c r="G115" s="118"/>
      <c r="H115" s="121"/>
      <c r="I115" s="132"/>
      <c r="J115" s="131"/>
      <c r="K115" s="131"/>
      <c r="L115" s="131"/>
      <c r="M115" s="133"/>
      <c r="N115" s="176"/>
      <c r="O115" s="177"/>
      <c r="P115" s="182">
        <f t="shared" si="5"/>
        <v>0</v>
      </c>
      <c r="Q115" s="125"/>
      <c r="R115" s="125"/>
      <c r="S115" s="126"/>
      <c r="T115" s="134"/>
      <c r="U115" s="186"/>
      <c r="V115" s="187"/>
      <c r="W115" s="184">
        <f t="shared" si="42"/>
        <v>0</v>
      </c>
      <c r="X115" s="187"/>
      <c r="Y115" s="187"/>
      <c r="Z115" s="190">
        <f t="shared" si="43"/>
        <v>0</v>
      </c>
      <c r="AA115" s="177">
        <f t="shared" si="44"/>
        <v>0</v>
      </c>
      <c r="AB115" s="177">
        <f t="shared" si="45"/>
        <v>0</v>
      </c>
      <c r="AC115" s="190">
        <f t="shared" si="46"/>
        <v>0</v>
      </c>
      <c r="AD115" s="135"/>
      <c r="AE115" s="135"/>
      <c r="AF115" s="136"/>
      <c r="AG115" s="129"/>
      <c r="AH115" s="130"/>
    </row>
    <row r="116" spans="2:34" ht="30.75" customHeight="1" x14ac:dyDescent="0.15">
      <c r="B116" s="117"/>
      <c r="C116" s="118"/>
      <c r="D116" s="119"/>
      <c r="E116" s="131"/>
      <c r="F116" s="118"/>
      <c r="G116" s="118"/>
      <c r="H116" s="121"/>
      <c r="I116" s="132"/>
      <c r="J116" s="131"/>
      <c r="K116" s="131"/>
      <c r="L116" s="131"/>
      <c r="M116" s="133"/>
      <c r="N116" s="176"/>
      <c r="O116" s="177"/>
      <c r="P116" s="182">
        <f t="shared" si="5"/>
        <v>0</v>
      </c>
      <c r="Q116" s="125"/>
      <c r="R116" s="125"/>
      <c r="S116" s="126"/>
      <c r="T116" s="134"/>
      <c r="U116" s="186"/>
      <c r="V116" s="187"/>
      <c r="W116" s="184">
        <f t="shared" si="42"/>
        <v>0</v>
      </c>
      <c r="X116" s="187"/>
      <c r="Y116" s="187"/>
      <c r="Z116" s="190">
        <f t="shared" si="43"/>
        <v>0</v>
      </c>
      <c r="AA116" s="177">
        <f t="shared" si="44"/>
        <v>0</v>
      </c>
      <c r="AB116" s="177">
        <f t="shared" si="45"/>
        <v>0</v>
      </c>
      <c r="AC116" s="190">
        <f t="shared" si="46"/>
        <v>0</v>
      </c>
      <c r="AD116" s="135"/>
      <c r="AE116" s="135"/>
      <c r="AF116" s="136"/>
      <c r="AG116" s="129"/>
      <c r="AH116" s="130"/>
    </row>
    <row r="117" spans="2:34" ht="30.75" customHeight="1" x14ac:dyDescent="0.15">
      <c r="B117" s="117"/>
      <c r="C117" s="118"/>
      <c r="D117" s="119"/>
      <c r="E117" s="131"/>
      <c r="F117" s="118"/>
      <c r="G117" s="118"/>
      <c r="H117" s="121"/>
      <c r="I117" s="132"/>
      <c r="J117" s="131"/>
      <c r="K117" s="131"/>
      <c r="L117" s="131"/>
      <c r="M117" s="133"/>
      <c r="N117" s="176"/>
      <c r="O117" s="177"/>
      <c r="P117" s="182">
        <f t="shared" si="5"/>
        <v>0</v>
      </c>
      <c r="Q117" s="125"/>
      <c r="R117" s="125"/>
      <c r="S117" s="126"/>
      <c r="T117" s="134"/>
      <c r="U117" s="186"/>
      <c r="V117" s="187"/>
      <c r="W117" s="184">
        <f t="shared" si="42"/>
        <v>0</v>
      </c>
      <c r="X117" s="187"/>
      <c r="Y117" s="187"/>
      <c r="Z117" s="190">
        <f t="shared" si="43"/>
        <v>0</v>
      </c>
      <c r="AA117" s="177">
        <f t="shared" si="44"/>
        <v>0</v>
      </c>
      <c r="AB117" s="177">
        <f t="shared" si="45"/>
        <v>0</v>
      </c>
      <c r="AC117" s="190">
        <f t="shared" si="46"/>
        <v>0</v>
      </c>
      <c r="AD117" s="135"/>
      <c r="AE117" s="135"/>
      <c r="AF117" s="136"/>
      <c r="AG117" s="129"/>
      <c r="AH117" s="130"/>
    </row>
    <row r="118" spans="2:34" ht="30.75" customHeight="1" x14ac:dyDescent="0.15">
      <c r="B118" s="117"/>
      <c r="C118" s="118"/>
      <c r="D118" s="119"/>
      <c r="E118" s="131"/>
      <c r="F118" s="118"/>
      <c r="G118" s="118"/>
      <c r="H118" s="121"/>
      <c r="I118" s="132"/>
      <c r="J118" s="131"/>
      <c r="K118" s="131"/>
      <c r="L118" s="131"/>
      <c r="M118" s="133"/>
      <c r="N118" s="176"/>
      <c r="O118" s="177"/>
      <c r="P118" s="182">
        <f t="shared" si="5"/>
        <v>0</v>
      </c>
      <c r="Q118" s="125"/>
      <c r="R118" s="125"/>
      <c r="S118" s="126"/>
      <c r="T118" s="134"/>
      <c r="U118" s="186"/>
      <c r="V118" s="187"/>
      <c r="W118" s="184">
        <f t="shared" si="42"/>
        <v>0</v>
      </c>
      <c r="X118" s="187"/>
      <c r="Y118" s="187"/>
      <c r="Z118" s="190">
        <f t="shared" si="43"/>
        <v>0</v>
      </c>
      <c r="AA118" s="177">
        <f t="shared" si="44"/>
        <v>0</v>
      </c>
      <c r="AB118" s="177">
        <f t="shared" si="45"/>
        <v>0</v>
      </c>
      <c r="AC118" s="190">
        <f t="shared" si="46"/>
        <v>0</v>
      </c>
      <c r="AD118" s="135"/>
      <c r="AE118" s="135"/>
      <c r="AF118" s="136"/>
      <c r="AG118" s="129"/>
      <c r="AH118" s="130"/>
    </row>
    <row r="119" spans="2:34" ht="30.75" customHeight="1" x14ac:dyDescent="0.15">
      <c r="B119" s="117"/>
      <c r="C119" s="118"/>
      <c r="D119" s="119"/>
      <c r="E119" s="131"/>
      <c r="F119" s="118"/>
      <c r="G119" s="118"/>
      <c r="H119" s="121"/>
      <c r="I119" s="132"/>
      <c r="J119" s="131"/>
      <c r="K119" s="131"/>
      <c r="L119" s="131"/>
      <c r="M119" s="133"/>
      <c r="N119" s="176"/>
      <c r="O119" s="177"/>
      <c r="P119" s="182">
        <f t="shared" si="5"/>
        <v>0</v>
      </c>
      <c r="Q119" s="125"/>
      <c r="R119" s="125"/>
      <c r="S119" s="126"/>
      <c r="T119" s="134"/>
      <c r="U119" s="186"/>
      <c r="V119" s="187"/>
      <c r="W119" s="184">
        <f t="shared" si="42"/>
        <v>0</v>
      </c>
      <c r="X119" s="187"/>
      <c r="Y119" s="187"/>
      <c r="Z119" s="190">
        <f t="shared" si="43"/>
        <v>0</v>
      </c>
      <c r="AA119" s="177">
        <f t="shared" si="44"/>
        <v>0</v>
      </c>
      <c r="AB119" s="177">
        <f t="shared" si="45"/>
        <v>0</v>
      </c>
      <c r="AC119" s="190">
        <f t="shared" si="46"/>
        <v>0</v>
      </c>
      <c r="AD119" s="135"/>
      <c r="AE119" s="135"/>
      <c r="AF119" s="136"/>
      <c r="AG119" s="129"/>
      <c r="AH119" s="130"/>
    </row>
    <row r="120" spans="2:34" ht="30.75" customHeight="1" x14ac:dyDescent="0.15">
      <c r="B120" s="117"/>
      <c r="C120" s="118"/>
      <c r="D120" s="119"/>
      <c r="E120" s="131"/>
      <c r="F120" s="118"/>
      <c r="G120" s="118"/>
      <c r="H120" s="121"/>
      <c r="I120" s="132"/>
      <c r="J120" s="131"/>
      <c r="K120" s="131"/>
      <c r="L120" s="131"/>
      <c r="M120" s="133"/>
      <c r="N120" s="176"/>
      <c r="O120" s="177"/>
      <c r="P120" s="182">
        <f t="shared" si="5"/>
        <v>0</v>
      </c>
      <c r="Q120" s="125"/>
      <c r="R120" s="125"/>
      <c r="S120" s="126"/>
      <c r="T120" s="134"/>
      <c r="U120" s="186"/>
      <c r="V120" s="187"/>
      <c r="W120" s="184">
        <f t="shared" si="42"/>
        <v>0</v>
      </c>
      <c r="X120" s="187"/>
      <c r="Y120" s="187"/>
      <c r="Z120" s="190">
        <f t="shared" si="43"/>
        <v>0</v>
      </c>
      <c r="AA120" s="177">
        <f t="shared" si="44"/>
        <v>0</v>
      </c>
      <c r="AB120" s="177">
        <f t="shared" si="45"/>
        <v>0</v>
      </c>
      <c r="AC120" s="190">
        <f t="shared" si="46"/>
        <v>0</v>
      </c>
      <c r="AD120" s="135"/>
      <c r="AE120" s="135"/>
      <c r="AF120" s="136"/>
      <c r="AG120" s="129"/>
      <c r="AH120" s="130"/>
    </row>
    <row r="121" spans="2:34" ht="30.75" customHeight="1" x14ac:dyDescent="0.15">
      <c r="B121" s="117"/>
      <c r="C121" s="118"/>
      <c r="D121" s="119"/>
      <c r="E121" s="131"/>
      <c r="F121" s="118"/>
      <c r="G121" s="118"/>
      <c r="H121" s="121"/>
      <c r="I121" s="132"/>
      <c r="J121" s="131"/>
      <c r="K121" s="131"/>
      <c r="L121" s="131"/>
      <c r="M121" s="133"/>
      <c r="N121" s="176"/>
      <c r="O121" s="177"/>
      <c r="P121" s="182">
        <f t="shared" si="5"/>
        <v>0</v>
      </c>
      <c r="Q121" s="125"/>
      <c r="R121" s="125"/>
      <c r="S121" s="126"/>
      <c r="T121" s="134"/>
      <c r="U121" s="186"/>
      <c r="V121" s="187"/>
      <c r="W121" s="184">
        <f t="shared" si="42"/>
        <v>0</v>
      </c>
      <c r="X121" s="187"/>
      <c r="Y121" s="187"/>
      <c r="Z121" s="190">
        <f t="shared" si="43"/>
        <v>0</v>
      </c>
      <c r="AA121" s="177">
        <f t="shared" si="44"/>
        <v>0</v>
      </c>
      <c r="AB121" s="177">
        <f t="shared" si="45"/>
        <v>0</v>
      </c>
      <c r="AC121" s="190">
        <f t="shared" si="46"/>
        <v>0</v>
      </c>
      <c r="AD121" s="135"/>
      <c r="AE121" s="135"/>
      <c r="AF121" s="136"/>
      <c r="AG121" s="129"/>
      <c r="AH121" s="130"/>
    </row>
    <row r="122" spans="2:34" ht="30.75" customHeight="1" x14ac:dyDescent="0.15">
      <c r="B122" s="117"/>
      <c r="C122" s="118"/>
      <c r="D122" s="119"/>
      <c r="E122" s="131"/>
      <c r="F122" s="118"/>
      <c r="G122" s="118"/>
      <c r="H122" s="121"/>
      <c r="I122" s="132"/>
      <c r="J122" s="131"/>
      <c r="K122" s="131"/>
      <c r="L122" s="131"/>
      <c r="M122" s="133"/>
      <c r="N122" s="176"/>
      <c r="O122" s="177"/>
      <c r="P122" s="182">
        <f t="shared" si="5"/>
        <v>0</v>
      </c>
      <c r="Q122" s="125"/>
      <c r="R122" s="125"/>
      <c r="S122" s="126"/>
      <c r="T122" s="134"/>
      <c r="U122" s="186"/>
      <c r="V122" s="187"/>
      <c r="W122" s="184">
        <f t="shared" si="42"/>
        <v>0</v>
      </c>
      <c r="X122" s="187"/>
      <c r="Y122" s="187"/>
      <c r="Z122" s="190">
        <f t="shared" si="43"/>
        <v>0</v>
      </c>
      <c r="AA122" s="177">
        <f t="shared" si="44"/>
        <v>0</v>
      </c>
      <c r="AB122" s="177">
        <f t="shared" si="45"/>
        <v>0</v>
      </c>
      <c r="AC122" s="190">
        <f t="shared" si="46"/>
        <v>0</v>
      </c>
      <c r="AD122" s="135"/>
      <c r="AE122" s="135"/>
      <c r="AF122" s="136"/>
      <c r="AG122" s="129"/>
      <c r="AH122" s="130"/>
    </row>
    <row r="123" spans="2:34" ht="30.75" customHeight="1" x14ac:dyDescent="0.15">
      <c r="B123" s="137"/>
      <c r="C123" s="131"/>
      <c r="D123" s="131"/>
      <c r="E123" s="131"/>
      <c r="F123" s="131"/>
      <c r="G123" s="131"/>
      <c r="H123" s="138"/>
      <c r="I123" s="132"/>
      <c r="J123" s="131"/>
      <c r="K123" s="131"/>
      <c r="L123" s="131"/>
      <c r="M123" s="133"/>
      <c r="N123" s="178"/>
      <c r="O123" s="179"/>
      <c r="P123" s="182">
        <f t="shared" si="5"/>
        <v>0</v>
      </c>
      <c r="Q123" s="131"/>
      <c r="R123" s="131"/>
      <c r="S123" s="138"/>
      <c r="T123" s="140"/>
      <c r="U123" s="188"/>
      <c r="V123" s="179"/>
      <c r="W123" s="184">
        <f t="shared" si="42"/>
        <v>0</v>
      </c>
      <c r="X123" s="179"/>
      <c r="Y123" s="179"/>
      <c r="Z123" s="190">
        <f t="shared" si="43"/>
        <v>0</v>
      </c>
      <c r="AA123" s="177">
        <f t="shared" si="44"/>
        <v>0</v>
      </c>
      <c r="AB123" s="177">
        <f t="shared" si="45"/>
        <v>0</v>
      </c>
      <c r="AC123" s="190">
        <f t="shared" si="46"/>
        <v>0</v>
      </c>
      <c r="AD123" s="131"/>
      <c r="AE123" s="131"/>
      <c r="AF123" s="133"/>
      <c r="AG123" s="139"/>
      <c r="AH123" s="133"/>
    </row>
    <row r="124" spans="2:34" ht="30.75" customHeight="1" x14ac:dyDescent="0.15">
      <c r="B124" s="137"/>
      <c r="C124" s="131"/>
      <c r="D124" s="131"/>
      <c r="E124" s="131"/>
      <c r="F124" s="131"/>
      <c r="G124" s="131"/>
      <c r="H124" s="138"/>
      <c r="I124" s="132"/>
      <c r="J124" s="131"/>
      <c r="K124" s="131"/>
      <c r="L124" s="131"/>
      <c r="M124" s="133"/>
      <c r="N124" s="178"/>
      <c r="O124" s="179"/>
      <c r="P124" s="182">
        <f t="shared" si="5"/>
        <v>0</v>
      </c>
      <c r="Q124" s="131"/>
      <c r="R124" s="131"/>
      <c r="S124" s="138"/>
      <c r="T124" s="140"/>
      <c r="U124" s="188"/>
      <c r="V124" s="179"/>
      <c r="W124" s="184">
        <f t="shared" si="42"/>
        <v>0</v>
      </c>
      <c r="X124" s="179"/>
      <c r="Y124" s="179"/>
      <c r="Z124" s="190">
        <f t="shared" si="43"/>
        <v>0</v>
      </c>
      <c r="AA124" s="177">
        <f t="shared" si="44"/>
        <v>0</v>
      </c>
      <c r="AB124" s="177">
        <f t="shared" si="45"/>
        <v>0</v>
      </c>
      <c r="AC124" s="190">
        <f t="shared" si="46"/>
        <v>0</v>
      </c>
      <c r="AD124" s="131"/>
      <c r="AE124" s="131"/>
      <c r="AF124" s="133"/>
      <c r="AG124" s="139"/>
      <c r="AH124" s="133"/>
    </row>
    <row r="125" spans="2:34" ht="30.75" customHeight="1" x14ac:dyDescent="0.15">
      <c r="B125" s="137"/>
      <c r="C125" s="131"/>
      <c r="D125" s="131"/>
      <c r="E125" s="131"/>
      <c r="F125" s="131"/>
      <c r="G125" s="131"/>
      <c r="H125" s="138"/>
      <c r="I125" s="132"/>
      <c r="J125" s="131"/>
      <c r="K125" s="131"/>
      <c r="L125" s="131"/>
      <c r="M125" s="133"/>
      <c r="N125" s="178"/>
      <c r="O125" s="179"/>
      <c r="P125" s="182">
        <f t="shared" si="5"/>
        <v>0</v>
      </c>
      <c r="Q125" s="131"/>
      <c r="R125" s="131"/>
      <c r="S125" s="138"/>
      <c r="T125" s="140"/>
      <c r="U125" s="188"/>
      <c r="V125" s="179"/>
      <c r="W125" s="184">
        <f t="shared" si="42"/>
        <v>0</v>
      </c>
      <c r="X125" s="179"/>
      <c r="Y125" s="179"/>
      <c r="Z125" s="190">
        <f t="shared" si="43"/>
        <v>0</v>
      </c>
      <c r="AA125" s="177">
        <f t="shared" si="44"/>
        <v>0</v>
      </c>
      <c r="AB125" s="177">
        <f t="shared" si="45"/>
        <v>0</v>
      </c>
      <c r="AC125" s="190">
        <f t="shared" si="46"/>
        <v>0</v>
      </c>
      <c r="AD125" s="131"/>
      <c r="AE125" s="131"/>
      <c r="AF125" s="133"/>
      <c r="AG125" s="139"/>
      <c r="AH125" s="133"/>
    </row>
    <row r="126" spans="2:34" ht="30.75" customHeight="1" x14ac:dyDescent="0.15">
      <c r="B126" s="137"/>
      <c r="C126" s="131"/>
      <c r="D126" s="131"/>
      <c r="E126" s="131"/>
      <c r="F126" s="131"/>
      <c r="G126" s="131"/>
      <c r="H126" s="138"/>
      <c r="I126" s="132"/>
      <c r="J126" s="131"/>
      <c r="K126" s="131"/>
      <c r="L126" s="131"/>
      <c r="M126" s="133"/>
      <c r="N126" s="178"/>
      <c r="O126" s="179"/>
      <c r="P126" s="182">
        <f t="shared" si="5"/>
        <v>0</v>
      </c>
      <c r="Q126" s="131"/>
      <c r="R126" s="131"/>
      <c r="S126" s="138"/>
      <c r="T126" s="140"/>
      <c r="U126" s="188"/>
      <c r="V126" s="179"/>
      <c r="W126" s="184">
        <f t="shared" si="42"/>
        <v>0</v>
      </c>
      <c r="X126" s="179"/>
      <c r="Y126" s="179"/>
      <c r="Z126" s="190">
        <f t="shared" si="43"/>
        <v>0</v>
      </c>
      <c r="AA126" s="177">
        <f t="shared" si="44"/>
        <v>0</v>
      </c>
      <c r="AB126" s="177">
        <f t="shared" si="45"/>
        <v>0</v>
      </c>
      <c r="AC126" s="190">
        <f t="shared" si="46"/>
        <v>0</v>
      </c>
      <c r="AD126" s="131"/>
      <c r="AE126" s="131"/>
      <c r="AF126" s="133"/>
      <c r="AG126" s="139"/>
      <c r="AH126" s="133"/>
    </row>
    <row r="127" spans="2:34" ht="30.75" customHeight="1" x14ac:dyDescent="0.15">
      <c r="B127" s="137"/>
      <c r="C127" s="131"/>
      <c r="D127" s="131"/>
      <c r="E127" s="131"/>
      <c r="F127" s="131"/>
      <c r="G127" s="131"/>
      <c r="H127" s="138"/>
      <c r="I127" s="132"/>
      <c r="J127" s="131"/>
      <c r="K127" s="131"/>
      <c r="L127" s="131"/>
      <c r="M127" s="133"/>
      <c r="N127" s="178"/>
      <c r="O127" s="179"/>
      <c r="P127" s="182">
        <f t="shared" si="5"/>
        <v>0</v>
      </c>
      <c r="Q127" s="131"/>
      <c r="R127" s="131"/>
      <c r="S127" s="138"/>
      <c r="T127" s="140"/>
      <c r="U127" s="188"/>
      <c r="V127" s="179"/>
      <c r="W127" s="184">
        <f t="shared" si="42"/>
        <v>0</v>
      </c>
      <c r="X127" s="179"/>
      <c r="Y127" s="179"/>
      <c r="Z127" s="190">
        <f t="shared" si="43"/>
        <v>0</v>
      </c>
      <c r="AA127" s="177">
        <f t="shared" si="44"/>
        <v>0</v>
      </c>
      <c r="AB127" s="177">
        <f t="shared" si="45"/>
        <v>0</v>
      </c>
      <c r="AC127" s="190">
        <f t="shared" si="46"/>
        <v>0</v>
      </c>
      <c r="AD127" s="131"/>
      <c r="AE127" s="131"/>
      <c r="AF127" s="133"/>
      <c r="AG127" s="139"/>
      <c r="AH127" s="133"/>
    </row>
    <row r="128" spans="2:34" ht="30.75" customHeight="1" x14ac:dyDescent="0.15">
      <c r="B128" s="137"/>
      <c r="C128" s="131"/>
      <c r="D128" s="131"/>
      <c r="E128" s="131"/>
      <c r="F128" s="131"/>
      <c r="G128" s="131"/>
      <c r="H128" s="138"/>
      <c r="I128" s="132"/>
      <c r="J128" s="131"/>
      <c r="K128" s="131"/>
      <c r="L128" s="131"/>
      <c r="M128" s="133"/>
      <c r="N128" s="178"/>
      <c r="O128" s="179"/>
      <c r="P128" s="182">
        <f t="shared" si="5"/>
        <v>0</v>
      </c>
      <c r="Q128" s="131"/>
      <c r="R128" s="131"/>
      <c r="S128" s="138"/>
      <c r="T128" s="140"/>
      <c r="U128" s="188"/>
      <c r="V128" s="179"/>
      <c r="W128" s="184">
        <f t="shared" si="42"/>
        <v>0</v>
      </c>
      <c r="X128" s="179"/>
      <c r="Y128" s="179"/>
      <c r="Z128" s="190">
        <f t="shared" si="43"/>
        <v>0</v>
      </c>
      <c r="AA128" s="177">
        <f t="shared" si="44"/>
        <v>0</v>
      </c>
      <c r="AB128" s="177">
        <f t="shared" si="45"/>
        <v>0</v>
      </c>
      <c r="AC128" s="190">
        <f t="shared" si="46"/>
        <v>0</v>
      </c>
      <c r="AD128" s="131"/>
      <c r="AE128" s="131"/>
      <c r="AF128" s="133"/>
      <c r="AG128" s="139"/>
      <c r="AH128" s="133"/>
    </row>
    <row r="129" spans="2:34" ht="30.75" customHeight="1" x14ac:dyDescent="0.15">
      <c r="B129" s="137"/>
      <c r="C129" s="131"/>
      <c r="D129" s="131"/>
      <c r="E129" s="131"/>
      <c r="F129" s="131"/>
      <c r="G129" s="131"/>
      <c r="H129" s="138"/>
      <c r="I129" s="132"/>
      <c r="J129" s="131"/>
      <c r="K129" s="131"/>
      <c r="L129" s="131"/>
      <c r="M129" s="133"/>
      <c r="N129" s="178"/>
      <c r="O129" s="179"/>
      <c r="P129" s="182">
        <f t="shared" si="5"/>
        <v>0</v>
      </c>
      <c r="Q129" s="131"/>
      <c r="R129" s="131"/>
      <c r="S129" s="138"/>
      <c r="T129" s="140"/>
      <c r="U129" s="188"/>
      <c r="V129" s="179"/>
      <c r="W129" s="184">
        <f t="shared" si="42"/>
        <v>0</v>
      </c>
      <c r="X129" s="179"/>
      <c r="Y129" s="179"/>
      <c r="Z129" s="190">
        <f t="shared" si="43"/>
        <v>0</v>
      </c>
      <c r="AA129" s="177">
        <f t="shared" si="44"/>
        <v>0</v>
      </c>
      <c r="AB129" s="177">
        <f t="shared" si="45"/>
        <v>0</v>
      </c>
      <c r="AC129" s="190">
        <f t="shared" si="46"/>
        <v>0</v>
      </c>
      <c r="AD129" s="131"/>
      <c r="AE129" s="131"/>
      <c r="AF129" s="133"/>
      <c r="AG129" s="139"/>
      <c r="AH129" s="133"/>
    </row>
    <row r="130" spans="2:34" ht="30.75" customHeight="1" x14ac:dyDescent="0.15">
      <c r="B130" s="137"/>
      <c r="C130" s="131"/>
      <c r="D130" s="131"/>
      <c r="E130" s="131"/>
      <c r="F130" s="131"/>
      <c r="G130" s="131"/>
      <c r="H130" s="138"/>
      <c r="I130" s="132"/>
      <c r="J130" s="131"/>
      <c r="K130" s="131"/>
      <c r="L130" s="131"/>
      <c r="M130" s="133"/>
      <c r="N130" s="178"/>
      <c r="O130" s="179"/>
      <c r="P130" s="182">
        <f t="shared" si="5"/>
        <v>0</v>
      </c>
      <c r="Q130" s="131"/>
      <c r="R130" s="131"/>
      <c r="S130" s="138"/>
      <c r="T130" s="140"/>
      <c r="U130" s="188"/>
      <c r="V130" s="179"/>
      <c r="W130" s="184">
        <f t="shared" si="42"/>
        <v>0</v>
      </c>
      <c r="X130" s="179"/>
      <c r="Y130" s="179"/>
      <c r="Z130" s="190">
        <f t="shared" si="43"/>
        <v>0</v>
      </c>
      <c r="AA130" s="177">
        <f t="shared" si="44"/>
        <v>0</v>
      </c>
      <c r="AB130" s="177">
        <f t="shared" si="45"/>
        <v>0</v>
      </c>
      <c r="AC130" s="190">
        <f t="shared" si="46"/>
        <v>0</v>
      </c>
      <c r="AD130" s="131"/>
      <c r="AE130" s="131"/>
      <c r="AF130" s="133"/>
      <c r="AG130" s="139"/>
      <c r="AH130" s="133"/>
    </row>
    <row r="131" spans="2:34" ht="30.75" customHeight="1" x14ac:dyDescent="0.15">
      <c r="B131" s="137"/>
      <c r="C131" s="131"/>
      <c r="D131" s="131"/>
      <c r="E131" s="131"/>
      <c r="F131" s="131"/>
      <c r="G131" s="131"/>
      <c r="H131" s="138"/>
      <c r="I131" s="132"/>
      <c r="J131" s="131"/>
      <c r="K131" s="131"/>
      <c r="L131" s="131"/>
      <c r="M131" s="133"/>
      <c r="N131" s="178"/>
      <c r="O131" s="179"/>
      <c r="P131" s="182">
        <f t="shared" si="5"/>
        <v>0</v>
      </c>
      <c r="Q131" s="131"/>
      <c r="R131" s="131"/>
      <c r="S131" s="138"/>
      <c r="T131" s="140"/>
      <c r="U131" s="188"/>
      <c r="V131" s="179"/>
      <c r="W131" s="184">
        <f t="shared" si="42"/>
        <v>0</v>
      </c>
      <c r="X131" s="179"/>
      <c r="Y131" s="179"/>
      <c r="Z131" s="190">
        <f t="shared" si="43"/>
        <v>0</v>
      </c>
      <c r="AA131" s="177">
        <f t="shared" si="44"/>
        <v>0</v>
      </c>
      <c r="AB131" s="177">
        <f t="shared" si="45"/>
        <v>0</v>
      </c>
      <c r="AC131" s="190">
        <f t="shared" si="46"/>
        <v>0</v>
      </c>
      <c r="AD131" s="131"/>
      <c r="AE131" s="131"/>
      <c r="AF131" s="133"/>
      <c r="AG131" s="139"/>
      <c r="AH131" s="133"/>
    </row>
    <row r="132" spans="2:34" ht="30.75" customHeight="1" x14ac:dyDescent="0.15">
      <c r="B132" s="137"/>
      <c r="C132" s="131"/>
      <c r="D132" s="131"/>
      <c r="E132" s="131"/>
      <c r="F132" s="131"/>
      <c r="G132" s="131"/>
      <c r="H132" s="138"/>
      <c r="I132" s="132"/>
      <c r="J132" s="131"/>
      <c r="K132" s="131"/>
      <c r="L132" s="131"/>
      <c r="M132" s="133"/>
      <c r="N132" s="178"/>
      <c r="O132" s="179"/>
      <c r="P132" s="182">
        <f t="shared" si="5"/>
        <v>0</v>
      </c>
      <c r="Q132" s="131"/>
      <c r="R132" s="131"/>
      <c r="S132" s="138"/>
      <c r="T132" s="140"/>
      <c r="U132" s="188"/>
      <c r="V132" s="179"/>
      <c r="W132" s="184">
        <f t="shared" si="42"/>
        <v>0</v>
      </c>
      <c r="X132" s="179"/>
      <c r="Y132" s="179"/>
      <c r="Z132" s="190">
        <f t="shared" si="43"/>
        <v>0</v>
      </c>
      <c r="AA132" s="177">
        <f t="shared" si="44"/>
        <v>0</v>
      </c>
      <c r="AB132" s="177">
        <f t="shared" si="45"/>
        <v>0</v>
      </c>
      <c r="AC132" s="190">
        <f t="shared" si="46"/>
        <v>0</v>
      </c>
      <c r="AD132" s="131"/>
      <c r="AE132" s="131"/>
      <c r="AF132" s="133"/>
      <c r="AG132" s="139"/>
      <c r="AH132" s="133"/>
    </row>
    <row r="133" spans="2:34" ht="30.75" customHeight="1" x14ac:dyDescent="0.15">
      <c r="B133" s="137"/>
      <c r="C133" s="131"/>
      <c r="D133" s="131"/>
      <c r="E133" s="131"/>
      <c r="F133" s="131"/>
      <c r="G133" s="131"/>
      <c r="H133" s="138"/>
      <c r="I133" s="132"/>
      <c r="J133" s="131"/>
      <c r="K133" s="131"/>
      <c r="L133" s="131"/>
      <c r="M133" s="133"/>
      <c r="N133" s="178"/>
      <c r="O133" s="179"/>
      <c r="P133" s="182">
        <f t="shared" si="5"/>
        <v>0</v>
      </c>
      <c r="Q133" s="131"/>
      <c r="R133" s="131"/>
      <c r="S133" s="138"/>
      <c r="T133" s="140"/>
      <c r="U133" s="188"/>
      <c r="V133" s="179"/>
      <c r="W133" s="184">
        <f t="shared" si="42"/>
        <v>0</v>
      </c>
      <c r="X133" s="179"/>
      <c r="Y133" s="179"/>
      <c r="Z133" s="190">
        <f t="shared" si="43"/>
        <v>0</v>
      </c>
      <c r="AA133" s="177">
        <f t="shared" si="44"/>
        <v>0</v>
      </c>
      <c r="AB133" s="177">
        <f t="shared" si="45"/>
        <v>0</v>
      </c>
      <c r="AC133" s="190">
        <f t="shared" si="46"/>
        <v>0</v>
      </c>
      <c r="AD133" s="131"/>
      <c r="AE133" s="131"/>
      <c r="AF133" s="133"/>
      <c r="AG133" s="139"/>
      <c r="AH133" s="133"/>
    </row>
    <row r="134" spans="2:34" ht="30.75" customHeight="1" x14ac:dyDescent="0.15">
      <c r="B134" s="137"/>
      <c r="C134" s="131"/>
      <c r="D134" s="131"/>
      <c r="E134" s="131"/>
      <c r="F134" s="131"/>
      <c r="G134" s="131"/>
      <c r="H134" s="138"/>
      <c r="I134" s="132"/>
      <c r="J134" s="131"/>
      <c r="K134" s="131"/>
      <c r="L134" s="131"/>
      <c r="M134" s="133"/>
      <c r="N134" s="178"/>
      <c r="O134" s="179"/>
      <c r="P134" s="182">
        <f t="shared" si="5"/>
        <v>0</v>
      </c>
      <c r="Q134" s="131"/>
      <c r="R134" s="131"/>
      <c r="S134" s="138"/>
      <c r="T134" s="140"/>
      <c r="U134" s="188"/>
      <c r="V134" s="179"/>
      <c r="W134" s="184">
        <f t="shared" si="42"/>
        <v>0</v>
      </c>
      <c r="X134" s="179"/>
      <c r="Y134" s="179"/>
      <c r="Z134" s="190">
        <f t="shared" si="43"/>
        <v>0</v>
      </c>
      <c r="AA134" s="177">
        <f t="shared" si="44"/>
        <v>0</v>
      </c>
      <c r="AB134" s="177">
        <f t="shared" si="45"/>
        <v>0</v>
      </c>
      <c r="AC134" s="190">
        <f t="shared" si="46"/>
        <v>0</v>
      </c>
      <c r="AD134" s="131"/>
      <c r="AE134" s="131"/>
      <c r="AF134" s="133"/>
      <c r="AG134" s="139"/>
      <c r="AH134" s="133"/>
    </row>
    <row r="135" spans="2:34" ht="30.75" customHeight="1" x14ac:dyDescent="0.15">
      <c r="B135" s="137"/>
      <c r="C135" s="131"/>
      <c r="D135" s="131"/>
      <c r="E135" s="131"/>
      <c r="F135" s="131"/>
      <c r="G135" s="131"/>
      <c r="H135" s="138"/>
      <c r="I135" s="132"/>
      <c r="J135" s="131"/>
      <c r="K135" s="131"/>
      <c r="L135" s="131"/>
      <c r="M135" s="133"/>
      <c r="N135" s="178"/>
      <c r="O135" s="179"/>
      <c r="P135" s="182">
        <f t="shared" si="5"/>
        <v>0</v>
      </c>
      <c r="Q135" s="131"/>
      <c r="R135" s="131"/>
      <c r="S135" s="138"/>
      <c r="T135" s="140"/>
      <c r="U135" s="188"/>
      <c r="V135" s="179"/>
      <c r="W135" s="184">
        <f t="shared" si="42"/>
        <v>0</v>
      </c>
      <c r="X135" s="179"/>
      <c r="Y135" s="179"/>
      <c r="Z135" s="190">
        <f t="shared" si="43"/>
        <v>0</v>
      </c>
      <c r="AA135" s="177">
        <f t="shared" si="44"/>
        <v>0</v>
      </c>
      <c r="AB135" s="177">
        <f t="shared" si="45"/>
        <v>0</v>
      </c>
      <c r="AC135" s="190">
        <f t="shared" si="46"/>
        <v>0</v>
      </c>
      <c r="AD135" s="131"/>
      <c r="AE135" s="131"/>
      <c r="AF135" s="133"/>
      <c r="AG135" s="139"/>
      <c r="AH135" s="133"/>
    </row>
    <row r="136" spans="2:34" ht="30.75" customHeight="1" x14ac:dyDescent="0.15">
      <c r="B136" s="137"/>
      <c r="C136" s="131"/>
      <c r="D136" s="131"/>
      <c r="E136" s="131"/>
      <c r="F136" s="131"/>
      <c r="G136" s="131"/>
      <c r="H136" s="138"/>
      <c r="I136" s="132"/>
      <c r="J136" s="131"/>
      <c r="K136" s="131"/>
      <c r="L136" s="131"/>
      <c r="M136" s="133"/>
      <c r="N136" s="178"/>
      <c r="O136" s="179"/>
      <c r="P136" s="182">
        <f t="shared" si="5"/>
        <v>0</v>
      </c>
      <c r="Q136" s="131"/>
      <c r="R136" s="131"/>
      <c r="S136" s="138"/>
      <c r="T136" s="140"/>
      <c r="U136" s="188"/>
      <c r="V136" s="179"/>
      <c r="W136" s="184">
        <f t="shared" si="42"/>
        <v>0</v>
      </c>
      <c r="X136" s="179"/>
      <c r="Y136" s="179"/>
      <c r="Z136" s="190">
        <f t="shared" si="43"/>
        <v>0</v>
      </c>
      <c r="AA136" s="177">
        <f t="shared" si="44"/>
        <v>0</v>
      </c>
      <c r="AB136" s="177">
        <f t="shared" si="45"/>
        <v>0</v>
      </c>
      <c r="AC136" s="190">
        <f t="shared" si="46"/>
        <v>0</v>
      </c>
      <c r="AD136" s="131"/>
      <c r="AE136" s="131"/>
      <c r="AF136" s="133"/>
      <c r="AG136" s="139"/>
      <c r="AH136" s="133"/>
    </row>
    <row r="137" spans="2:34" ht="30.75" customHeight="1" x14ac:dyDescent="0.15">
      <c r="B137" s="137"/>
      <c r="C137" s="131"/>
      <c r="D137" s="131"/>
      <c r="E137" s="131"/>
      <c r="F137" s="131"/>
      <c r="G137" s="131"/>
      <c r="H137" s="138"/>
      <c r="I137" s="132"/>
      <c r="J137" s="131"/>
      <c r="K137" s="131"/>
      <c r="L137" s="131"/>
      <c r="M137" s="133"/>
      <c r="N137" s="178"/>
      <c r="O137" s="179"/>
      <c r="P137" s="182">
        <f t="shared" si="5"/>
        <v>0</v>
      </c>
      <c r="Q137" s="131"/>
      <c r="R137" s="131"/>
      <c r="S137" s="138"/>
      <c r="T137" s="140"/>
      <c r="U137" s="188"/>
      <c r="V137" s="179"/>
      <c r="W137" s="184">
        <f t="shared" ref="W137:W149" si="49">SUM(U137:V137)</f>
        <v>0</v>
      </c>
      <c r="X137" s="179"/>
      <c r="Y137" s="179"/>
      <c r="Z137" s="190">
        <f t="shared" ref="Z137:Z149" si="50">SUM(X137:Y137)</f>
        <v>0</v>
      </c>
      <c r="AA137" s="177">
        <f t="shared" ref="AA137:AA149" si="51">U137+X137</f>
        <v>0</v>
      </c>
      <c r="AB137" s="177">
        <f t="shared" ref="AB137:AB149" si="52">V137+Y137</f>
        <v>0</v>
      </c>
      <c r="AC137" s="190">
        <f t="shared" ref="AC137:AC149" si="53">AA137+AB137</f>
        <v>0</v>
      </c>
      <c r="AD137" s="131"/>
      <c r="AE137" s="131"/>
      <c r="AF137" s="133"/>
      <c r="AG137" s="139"/>
      <c r="AH137" s="133"/>
    </row>
    <row r="138" spans="2:34" ht="30.75" customHeight="1" x14ac:dyDescent="0.15">
      <c r="B138" s="137"/>
      <c r="C138" s="131"/>
      <c r="D138" s="131"/>
      <c r="E138" s="131"/>
      <c r="F138" s="131"/>
      <c r="G138" s="131"/>
      <c r="H138" s="138"/>
      <c r="I138" s="132"/>
      <c r="J138" s="131"/>
      <c r="K138" s="131"/>
      <c r="L138" s="131"/>
      <c r="M138" s="133"/>
      <c r="N138" s="178"/>
      <c r="O138" s="179"/>
      <c r="P138" s="182">
        <f t="shared" si="5"/>
        <v>0</v>
      </c>
      <c r="Q138" s="131"/>
      <c r="R138" s="131"/>
      <c r="S138" s="138"/>
      <c r="T138" s="140"/>
      <c r="U138" s="188"/>
      <c r="V138" s="179"/>
      <c r="W138" s="184">
        <f t="shared" si="49"/>
        <v>0</v>
      </c>
      <c r="X138" s="179"/>
      <c r="Y138" s="179"/>
      <c r="Z138" s="190">
        <f t="shared" si="50"/>
        <v>0</v>
      </c>
      <c r="AA138" s="177">
        <f t="shared" si="51"/>
        <v>0</v>
      </c>
      <c r="AB138" s="177">
        <f t="shared" si="52"/>
        <v>0</v>
      </c>
      <c r="AC138" s="190">
        <f t="shared" si="53"/>
        <v>0</v>
      </c>
      <c r="AD138" s="131"/>
      <c r="AE138" s="131"/>
      <c r="AF138" s="133"/>
      <c r="AG138" s="139"/>
      <c r="AH138" s="133"/>
    </row>
    <row r="139" spans="2:34" ht="30.75" customHeight="1" x14ac:dyDescent="0.15">
      <c r="B139" s="137"/>
      <c r="C139" s="131"/>
      <c r="D139" s="131"/>
      <c r="E139" s="131"/>
      <c r="F139" s="131"/>
      <c r="G139" s="131"/>
      <c r="H139" s="138"/>
      <c r="I139" s="132"/>
      <c r="J139" s="131"/>
      <c r="K139" s="131"/>
      <c r="L139" s="131"/>
      <c r="M139" s="133"/>
      <c r="N139" s="178"/>
      <c r="O139" s="179"/>
      <c r="P139" s="182">
        <f t="shared" si="5"/>
        <v>0</v>
      </c>
      <c r="Q139" s="131"/>
      <c r="R139" s="131"/>
      <c r="S139" s="138"/>
      <c r="T139" s="140"/>
      <c r="U139" s="188"/>
      <c r="V139" s="179"/>
      <c r="W139" s="184">
        <f t="shared" si="49"/>
        <v>0</v>
      </c>
      <c r="X139" s="179"/>
      <c r="Y139" s="179"/>
      <c r="Z139" s="190">
        <f t="shared" si="50"/>
        <v>0</v>
      </c>
      <c r="AA139" s="177">
        <f t="shared" si="51"/>
        <v>0</v>
      </c>
      <c r="AB139" s="177">
        <f t="shared" si="52"/>
        <v>0</v>
      </c>
      <c r="AC139" s="190">
        <f t="shared" si="53"/>
        <v>0</v>
      </c>
      <c r="AD139" s="131"/>
      <c r="AE139" s="131"/>
      <c r="AF139" s="133"/>
      <c r="AG139" s="139"/>
      <c r="AH139" s="133"/>
    </row>
    <row r="140" spans="2:34" ht="30.75" customHeight="1" x14ac:dyDescent="0.15">
      <c r="B140" s="137"/>
      <c r="C140" s="131"/>
      <c r="D140" s="131"/>
      <c r="E140" s="131"/>
      <c r="F140" s="131"/>
      <c r="G140" s="131"/>
      <c r="H140" s="138"/>
      <c r="I140" s="132"/>
      <c r="J140" s="131"/>
      <c r="K140" s="131"/>
      <c r="L140" s="131"/>
      <c r="M140" s="133"/>
      <c r="N140" s="178"/>
      <c r="O140" s="179"/>
      <c r="P140" s="182">
        <f t="shared" si="5"/>
        <v>0</v>
      </c>
      <c r="Q140" s="131"/>
      <c r="R140" s="131"/>
      <c r="S140" s="138"/>
      <c r="T140" s="140"/>
      <c r="U140" s="188"/>
      <c r="V140" s="179"/>
      <c r="W140" s="184">
        <f t="shared" si="49"/>
        <v>0</v>
      </c>
      <c r="X140" s="179"/>
      <c r="Y140" s="179"/>
      <c r="Z140" s="190">
        <f t="shared" si="50"/>
        <v>0</v>
      </c>
      <c r="AA140" s="177">
        <f t="shared" si="51"/>
        <v>0</v>
      </c>
      <c r="AB140" s="177">
        <f t="shared" si="52"/>
        <v>0</v>
      </c>
      <c r="AC140" s="190">
        <f t="shared" si="53"/>
        <v>0</v>
      </c>
      <c r="AD140" s="131"/>
      <c r="AE140" s="131"/>
      <c r="AF140" s="133"/>
      <c r="AG140" s="139"/>
      <c r="AH140" s="133"/>
    </row>
    <row r="141" spans="2:34" ht="30.75" customHeight="1" x14ac:dyDescent="0.15">
      <c r="B141" s="137"/>
      <c r="C141" s="131"/>
      <c r="D141" s="131"/>
      <c r="E141" s="131"/>
      <c r="F141" s="131"/>
      <c r="G141" s="131"/>
      <c r="H141" s="138"/>
      <c r="I141" s="132"/>
      <c r="J141" s="131"/>
      <c r="K141" s="131"/>
      <c r="L141" s="131"/>
      <c r="M141" s="133"/>
      <c r="N141" s="178"/>
      <c r="O141" s="179"/>
      <c r="P141" s="182">
        <f t="shared" si="5"/>
        <v>0</v>
      </c>
      <c r="Q141" s="131"/>
      <c r="R141" s="131"/>
      <c r="S141" s="138"/>
      <c r="T141" s="140"/>
      <c r="U141" s="188"/>
      <c r="V141" s="179"/>
      <c r="W141" s="184">
        <f t="shared" si="49"/>
        <v>0</v>
      </c>
      <c r="X141" s="179"/>
      <c r="Y141" s="179"/>
      <c r="Z141" s="190">
        <f t="shared" si="50"/>
        <v>0</v>
      </c>
      <c r="AA141" s="177">
        <f t="shared" si="51"/>
        <v>0</v>
      </c>
      <c r="AB141" s="177">
        <f t="shared" si="52"/>
        <v>0</v>
      </c>
      <c r="AC141" s="190">
        <f t="shared" si="53"/>
        <v>0</v>
      </c>
      <c r="AD141" s="131"/>
      <c r="AE141" s="131"/>
      <c r="AF141" s="133"/>
      <c r="AG141" s="139"/>
      <c r="AH141" s="133"/>
    </row>
    <row r="142" spans="2:34" ht="30.75" customHeight="1" x14ac:dyDescent="0.15">
      <c r="B142" s="137"/>
      <c r="C142" s="131"/>
      <c r="D142" s="131"/>
      <c r="E142" s="131"/>
      <c r="F142" s="131"/>
      <c r="G142" s="131"/>
      <c r="H142" s="138"/>
      <c r="I142" s="132"/>
      <c r="J142" s="131"/>
      <c r="K142" s="131"/>
      <c r="L142" s="131"/>
      <c r="M142" s="133"/>
      <c r="N142" s="178"/>
      <c r="O142" s="179"/>
      <c r="P142" s="182">
        <f t="shared" ref="P142:P149" si="54">SUM(N142:O142)</f>
        <v>0</v>
      </c>
      <c r="Q142" s="131"/>
      <c r="R142" s="131"/>
      <c r="S142" s="138"/>
      <c r="T142" s="140"/>
      <c r="U142" s="188"/>
      <c r="V142" s="179"/>
      <c r="W142" s="184">
        <f t="shared" si="49"/>
        <v>0</v>
      </c>
      <c r="X142" s="179"/>
      <c r="Y142" s="179"/>
      <c r="Z142" s="190">
        <f t="shared" si="50"/>
        <v>0</v>
      </c>
      <c r="AA142" s="177">
        <f t="shared" si="51"/>
        <v>0</v>
      </c>
      <c r="AB142" s="177">
        <f t="shared" si="52"/>
        <v>0</v>
      </c>
      <c r="AC142" s="190">
        <f t="shared" si="53"/>
        <v>0</v>
      </c>
      <c r="AD142" s="131"/>
      <c r="AE142" s="131"/>
      <c r="AF142" s="133"/>
      <c r="AG142" s="139"/>
      <c r="AH142" s="133"/>
    </row>
    <row r="143" spans="2:34" ht="30.75" customHeight="1" x14ac:dyDescent="0.15">
      <c r="B143" s="137"/>
      <c r="C143" s="131"/>
      <c r="D143" s="131"/>
      <c r="E143" s="131"/>
      <c r="F143" s="131"/>
      <c r="G143" s="131"/>
      <c r="H143" s="138"/>
      <c r="I143" s="132"/>
      <c r="J143" s="131"/>
      <c r="K143" s="131"/>
      <c r="L143" s="131"/>
      <c r="M143" s="133"/>
      <c r="N143" s="178"/>
      <c r="O143" s="179"/>
      <c r="P143" s="182">
        <f t="shared" si="54"/>
        <v>0</v>
      </c>
      <c r="Q143" s="131"/>
      <c r="R143" s="131"/>
      <c r="S143" s="138"/>
      <c r="T143" s="140"/>
      <c r="U143" s="188"/>
      <c r="V143" s="179"/>
      <c r="W143" s="184">
        <f t="shared" si="49"/>
        <v>0</v>
      </c>
      <c r="X143" s="179"/>
      <c r="Y143" s="179"/>
      <c r="Z143" s="190">
        <f t="shared" si="50"/>
        <v>0</v>
      </c>
      <c r="AA143" s="177">
        <f t="shared" si="51"/>
        <v>0</v>
      </c>
      <c r="AB143" s="177">
        <f t="shared" si="52"/>
        <v>0</v>
      </c>
      <c r="AC143" s="190">
        <f t="shared" si="53"/>
        <v>0</v>
      </c>
      <c r="AD143" s="131"/>
      <c r="AE143" s="131"/>
      <c r="AF143" s="133"/>
      <c r="AG143" s="139"/>
      <c r="AH143" s="133"/>
    </row>
    <row r="144" spans="2:34" ht="30.75" customHeight="1" x14ac:dyDescent="0.15">
      <c r="B144" s="137"/>
      <c r="C144" s="131"/>
      <c r="D144" s="131"/>
      <c r="E144" s="131"/>
      <c r="F144" s="131"/>
      <c r="G144" s="131"/>
      <c r="H144" s="138"/>
      <c r="I144" s="132"/>
      <c r="J144" s="131"/>
      <c r="K144" s="131"/>
      <c r="L144" s="131"/>
      <c r="M144" s="133"/>
      <c r="N144" s="178"/>
      <c r="O144" s="179"/>
      <c r="P144" s="182">
        <f t="shared" si="54"/>
        <v>0</v>
      </c>
      <c r="Q144" s="131"/>
      <c r="R144" s="131"/>
      <c r="S144" s="138"/>
      <c r="T144" s="140"/>
      <c r="U144" s="188"/>
      <c r="V144" s="179"/>
      <c r="W144" s="184">
        <f t="shared" si="49"/>
        <v>0</v>
      </c>
      <c r="X144" s="179"/>
      <c r="Y144" s="179"/>
      <c r="Z144" s="190">
        <f t="shared" si="50"/>
        <v>0</v>
      </c>
      <c r="AA144" s="177">
        <f t="shared" si="51"/>
        <v>0</v>
      </c>
      <c r="AB144" s="177">
        <f t="shared" si="52"/>
        <v>0</v>
      </c>
      <c r="AC144" s="190">
        <f t="shared" si="53"/>
        <v>0</v>
      </c>
      <c r="AD144" s="131"/>
      <c r="AE144" s="131"/>
      <c r="AF144" s="133"/>
      <c r="AG144" s="139"/>
      <c r="AH144" s="133"/>
    </row>
    <row r="145" spans="2:34" ht="30.75" customHeight="1" x14ac:dyDescent="0.15">
      <c r="B145" s="137"/>
      <c r="C145" s="131"/>
      <c r="D145" s="131"/>
      <c r="E145" s="131"/>
      <c r="F145" s="131"/>
      <c r="G145" s="131"/>
      <c r="H145" s="138"/>
      <c r="I145" s="132"/>
      <c r="J145" s="131"/>
      <c r="K145" s="131"/>
      <c r="L145" s="131"/>
      <c r="M145" s="133"/>
      <c r="N145" s="178"/>
      <c r="O145" s="179"/>
      <c r="P145" s="182">
        <f t="shared" si="54"/>
        <v>0</v>
      </c>
      <c r="Q145" s="131"/>
      <c r="R145" s="131"/>
      <c r="S145" s="138"/>
      <c r="T145" s="140"/>
      <c r="U145" s="188"/>
      <c r="V145" s="179"/>
      <c r="W145" s="184">
        <f t="shared" si="49"/>
        <v>0</v>
      </c>
      <c r="X145" s="179"/>
      <c r="Y145" s="179"/>
      <c r="Z145" s="190">
        <f t="shared" si="50"/>
        <v>0</v>
      </c>
      <c r="AA145" s="177">
        <f t="shared" si="51"/>
        <v>0</v>
      </c>
      <c r="AB145" s="177">
        <f t="shared" si="52"/>
        <v>0</v>
      </c>
      <c r="AC145" s="190">
        <f t="shared" si="53"/>
        <v>0</v>
      </c>
      <c r="AD145" s="131"/>
      <c r="AE145" s="131"/>
      <c r="AF145" s="133"/>
      <c r="AG145" s="139"/>
      <c r="AH145" s="133"/>
    </row>
    <row r="146" spans="2:34" ht="30.75" customHeight="1" x14ac:dyDescent="0.15">
      <c r="B146" s="137"/>
      <c r="C146" s="131"/>
      <c r="D146" s="131"/>
      <c r="E146" s="131"/>
      <c r="F146" s="131"/>
      <c r="G146" s="131"/>
      <c r="H146" s="138"/>
      <c r="I146" s="132"/>
      <c r="J146" s="131"/>
      <c r="K146" s="131"/>
      <c r="L146" s="131"/>
      <c r="M146" s="133"/>
      <c r="N146" s="178"/>
      <c r="O146" s="179"/>
      <c r="P146" s="182">
        <f t="shared" si="54"/>
        <v>0</v>
      </c>
      <c r="Q146" s="131"/>
      <c r="R146" s="131"/>
      <c r="S146" s="138"/>
      <c r="T146" s="140"/>
      <c r="U146" s="188"/>
      <c r="V146" s="179"/>
      <c r="W146" s="184">
        <f t="shared" si="49"/>
        <v>0</v>
      </c>
      <c r="X146" s="179"/>
      <c r="Y146" s="179"/>
      <c r="Z146" s="190">
        <f t="shared" si="50"/>
        <v>0</v>
      </c>
      <c r="AA146" s="177">
        <f t="shared" si="51"/>
        <v>0</v>
      </c>
      <c r="AB146" s="177">
        <f t="shared" si="52"/>
        <v>0</v>
      </c>
      <c r="AC146" s="190">
        <f t="shared" si="53"/>
        <v>0</v>
      </c>
      <c r="AD146" s="131"/>
      <c r="AE146" s="131"/>
      <c r="AF146" s="133"/>
      <c r="AG146" s="139"/>
      <c r="AH146" s="133"/>
    </row>
    <row r="147" spans="2:34" ht="30.75" customHeight="1" x14ac:dyDescent="0.15">
      <c r="B147" s="137"/>
      <c r="C147" s="131"/>
      <c r="D147" s="131"/>
      <c r="E147" s="131"/>
      <c r="F147" s="131"/>
      <c r="G147" s="131"/>
      <c r="H147" s="138"/>
      <c r="I147" s="132"/>
      <c r="J147" s="131"/>
      <c r="K147" s="131"/>
      <c r="L147" s="131"/>
      <c r="M147" s="133"/>
      <c r="N147" s="178"/>
      <c r="O147" s="179"/>
      <c r="P147" s="182">
        <f t="shared" si="54"/>
        <v>0</v>
      </c>
      <c r="Q147" s="131"/>
      <c r="R147" s="131"/>
      <c r="S147" s="138"/>
      <c r="T147" s="140"/>
      <c r="U147" s="188"/>
      <c r="V147" s="179"/>
      <c r="W147" s="184">
        <f t="shared" si="49"/>
        <v>0</v>
      </c>
      <c r="X147" s="179"/>
      <c r="Y147" s="179"/>
      <c r="Z147" s="190">
        <f t="shared" si="50"/>
        <v>0</v>
      </c>
      <c r="AA147" s="177">
        <f t="shared" si="51"/>
        <v>0</v>
      </c>
      <c r="AB147" s="177">
        <f t="shared" si="52"/>
        <v>0</v>
      </c>
      <c r="AC147" s="190">
        <f t="shared" si="53"/>
        <v>0</v>
      </c>
      <c r="AD147" s="131"/>
      <c r="AE147" s="131"/>
      <c r="AF147" s="133"/>
      <c r="AG147" s="139"/>
      <c r="AH147" s="133"/>
    </row>
    <row r="148" spans="2:34" ht="30.75" customHeight="1" x14ac:dyDescent="0.15">
      <c r="B148" s="137"/>
      <c r="C148" s="131"/>
      <c r="D148" s="131"/>
      <c r="E148" s="131"/>
      <c r="F148" s="131"/>
      <c r="G148" s="131"/>
      <c r="H148" s="138"/>
      <c r="I148" s="132"/>
      <c r="J148" s="131"/>
      <c r="K148" s="131"/>
      <c r="L148" s="131"/>
      <c r="M148" s="133"/>
      <c r="N148" s="178"/>
      <c r="O148" s="179"/>
      <c r="P148" s="182">
        <f t="shared" si="54"/>
        <v>0</v>
      </c>
      <c r="Q148" s="131"/>
      <c r="R148" s="131"/>
      <c r="S148" s="138"/>
      <c r="T148" s="140"/>
      <c r="U148" s="188"/>
      <c r="V148" s="179"/>
      <c r="W148" s="184">
        <f t="shared" si="49"/>
        <v>0</v>
      </c>
      <c r="X148" s="179"/>
      <c r="Y148" s="179"/>
      <c r="Z148" s="190">
        <f t="shared" si="50"/>
        <v>0</v>
      </c>
      <c r="AA148" s="177">
        <f t="shared" si="51"/>
        <v>0</v>
      </c>
      <c r="AB148" s="177">
        <f t="shared" si="52"/>
        <v>0</v>
      </c>
      <c r="AC148" s="190">
        <f t="shared" si="53"/>
        <v>0</v>
      </c>
      <c r="AD148" s="131"/>
      <c r="AE148" s="131"/>
      <c r="AF148" s="133"/>
      <c r="AG148" s="139"/>
      <c r="AH148" s="133"/>
    </row>
    <row r="149" spans="2:34" ht="30.75" customHeight="1" thickBot="1" x14ac:dyDescent="0.2">
      <c r="B149" s="141"/>
      <c r="C149" s="142"/>
      <c r="D149" s="142"/>
      <c r="E149" s="142"/>
      <c r="F149" s="142"/>
      <c r="G149" s="142"/>
      <c r="H149" s="143"/>
      <c r="I149" s="144"/>
      <c r="J149" s="142"/>
      <c r="K149" s="142"/>
      <c r="L149" s="142"/>
      <c r="M149" s="145"/>
      <c r="N149" s="180"/>
      <c r="O149" s="181"/>
      <c r="P149" s="191">
        <f t="shared" si="54"/>
        <v>0</v>
      </c>
      <c r="Q149" s="142"/>
      <c r="R149" s="142"/>
      <c r="S149" s="143"/>
      <c r="T149" s="147"/>
      <c r="U149" s="189"/>
      <c r="V149" s="181"/>
      <c r="W149" s="192">
        <f t="shared" si="49"/>
        <v>0</v>
      </c>
      <c r="X149" s="181"/>
      <c r="Y149" s="181"/>
      <c r="Z149" s="193">
        <f t="shared" si="50"/>
        <v>0</v>
      </c>
      <c r="AA149" s="194">
        <f t="shared" si="51"/>
        <v>0</v>
      </c>
      <c r="AB149" s="194">
        <f t="shared" si="52"/>
        <v>0</v>
      </c>
      <c r="AC149" s="193">
        <f t="shared" si="53"/>
        <v>0</v>
      </c>
      <c r="AD149" s="142"/>
      <c r="AE149" s="142"/>
      <c r="AF149" s="145"/>
      <c r="AG149" s="146"/>
      <c r="AH149" s="145"/>
    </row>
    <row r="151" spans="2:34" x14ac:dyDescent="0.15">
      <c r="P151" s="307">
        <f>SUM(P8:P150)</f>
        <v>3641</v>
      </c>
      <c r="W151" s="1">
        <f>SUM(W10:W150)</f>
        <v>3420</v>
      </c>
    </row>
    <row r="157" spans="2:34" ht="15" customHeight="1" x14ac:dyDescent="0.15"/>
    <row r="158" spans="2:34" ht="15" customHeight="1" x14ac:dyDescent="0.15"/>
    <row r="159" spans="2:34" x14ac:dyDescent="0.15">
      <c r="AG159" s="148"/>
      <c r="AH159" s="148"/>
    </row>
    <row r="160" spans="2:34" ht="30" customHeight="1" x14ac:dyDescent="0.15">
      <c r="E160" s="149" t="s">
        <v>142</v>
      </c>
      <c r="F160" s="149" t="s">
        <v>167</v>
      </c>
      <c r="G160" s="149"/>
      <c r="H160" s="150" t="s">
        <v>168</v>
      </c>
      <c r="I160" s="150"/>
      <c r="K160" s="148" t="s">
        <v>148</v>
      </c>
      <c r="L160" s="148" t="s">
        <v>149</v>
      </c>
      <c r="M160" s="151" t="s">
        <v>150</v>
      </c>
      <c r="AG160" s="152" t="s">
        <v>137</v>
      </c>
      <c r="AH160" s="152" t="s">
        <v>138</v>
      </c>
    </row>
    <row r="161" spans="5:34" x14ac:dyDescent="0.15">
      <c r="E161" s="153" t="s">
        <v>164</v>
      </c>
      <c r="F161" s="154" t="s">
        <v>169</v>
      </c>
      <c r="G161" s="154"/>
      <c r="H161" s="1" t="s">
        <v>170</v>
      </c>
      <c r="K161" s="1" t="s">
        <v>171</v>
      </c>
      <c r="L161" s="1" t="s">
        <v>172</v>
      </c>
      <c r="M161" s="155" t="s">
        <v>173</v>
      </c>
      <c r="AG161" s="9" t="s">
        <v>174</v>
      </c>
      <c r="AH161" s="9" t="s">
        <v>175</v>
      </c>
    </row>
    <row r="162" spans="5:34" x14ac:dyDescent="0.15">
      <c r="E162" s="153" t="s">
        <v>165</v>
      </c>
      <c r="F162" s="154" t="s">
        <v>176</v>
      </c>
      <c r="G162" s="154"/>
      <c r="H162" s="1" t="s">
        <v>177</v>
      </c>
      <c r="K162" s="1" t="s">
        <v>178</v>
      </c>
      <c r="L162" s="1" t="s">
        <v>178</v>
      </c>
      <c r="M162" s="155" t="s">
        <v>179</v>
      </c>
      <c r="AG162" s="9" t="s">
        <v>180</v>
      </c>
      <c r="AH162" s="9" t="s">
        <v>181</v>
      </c>
    </row>
    <row r="163" spans="5:34" x14ac:dyDescent="0.15">
      <c r="E163" s="153" t="s">
        <v>166</v>
      </c>
      <c r="F163" s="154" t="s">
        <v>182</v>
      </c>
      <c r="G163" s="154"/>
      <c r="H163" s="1" t="s">
        <v>183</v>
      </c>
      <c r="K163" s="1" t="s">
        <v>184</v>
      </c>
      <c r="L163" s="1" t="s">
        <v>185</v>
      </c>
      <c r="M163" s="155" t="s">
        <v>186</v>
      </c>
      <c r="AG163" s="9" t="s">
        <v>187</v>
      </c>
      <c r="AH163" s="9" t="s">
        <v>188</v>
      </c>
    </row>
    <row r="164" spans="5:34" x14ac:dyDescent="0.15">
      <c r="F164" s="154" t="s">
        <v>189</v>
      </c>
      <c r="G164" s="154"/>
      <c r="H164" s="1" t="s">
        <v>190</v>
      </c>
      <c r="K164" s="1" t="s">
        <v>191</v>
      </c>
      <c r="L164" s="1" t="s">
        <v>192</v>
      </c>
      <c r="M164" s="155" t="s">
        <v>193</v>
      </c>
      <c r="AG164" s="156" t="s">
        <v>194</v>
      </c>
      <c r="AH164" s="9" t="s">
        <v>195</v>
      </c>
    </row>
    <row r="165" spans="5:34" x14ac:dyDescent="0.15">
      <c r="F165" s="154" t="s">
        <v>196</v>
      </c>
      <c r="G165" s="154"/>
      <c r="H165" s="1" t="s">
        <v>197</v>
      </c>
      <c r="K165" s="1" t="s">
        <v>198</v>
      </c>
      <c r="L165" s="1" t="s">
        <v>199</v>
      </c>
      <c r="M165" s="155" t="s">
        <v>200</v>
      </c>
      <c r="AG165" s="156" t="s">
        <v>201</v>
      </c>
      <c r="AH165" s="9" t="s">
        <v>202</v>
      </c>
    </row>
    <row r="166" spans="5:34" x14ac:dyDescent="0.15">
      <c r="F166" s="154" t="s">
        <v>203</v>
      </c>
      <c r="G166" s="154"/>
      <c r="H166" s="1" t="s">
        <v>204</v>
      </c>
      <c r="K166" s="1" t="s">
        <v>205</v>
      </c>
      <c r="L166" s="1" t="s">
        <v>206</v>
      </c>
      <c r="M166" s="155" t="s">
        <v>207</v>
      </c>
      <c r="AG166" s="155" t="s">
        <v>208</v>
      </c>
      <c r="AH166" s="9" t="s">
        <v>209</v>
      </c>
    </row>
    <row r="167" spans="5:34" x14ac:dyDescent="0.15">
      <c r="F167" s="154" t="s">
        <v>210</v>
      </c>
      <c r="G167" s="154"/>
      <c r="H167" s="1" t="s">
        <v>211</v>
      </c>
      <c r="K167" s="1" t="s">
        <v>212</v>
      </c>
      <c r="L167" s="1" t="s">
        <v>213</v>
      </c>
      <c r="M167" s="155" t="s">
        <v>214</v>
      </c>
      <c r="AG167" s="155" t="s">
        <v>215</v>
      </c>
      <c r="AH167" s="9" t="s">
        <v>216</v>
      </c>
    </row>
    <row r="168" spans="5:34" x14ac:dyDescent="0.15">
      <c r="F168" s="154" t="s">
        <v>217</v>
      </c>
      <c r="G168" s="154"/>
      <c r="H168" s="1" t="s">
        <v>218</v>
      </c>
      <c r="K168" s="1" t="s">
        <v>219</v>
      </c>
      <c r="L168" s="1" t="s">
        <v>220</v>
      </c>
      <c r="M168" s="155" t="s">
        <v>221</v>
      </c>
      <c r="AG168" s="155" t="s">
        <v>222</v>
      </c>
      <c r="AH168" s="155" t="s">
        <v>222</v>
      </c>
    </row>
    <row r="169" spans="5:34" x14ac:dyDescent="0.15">
      <c r="F169" s="154" t="s">
        <v>223</v>
      </c>
      <c r="G169" s="154"/>
      <c r="H169" s="1" t="s">
        <v>224</v>
      </c>
      <c r="K169" s="1" t="s">
        <v>225</v>
      </c>
      <c r="L169" s="1" t="s">
        <v>226</v>
      </c>
      <c r="M169" s="155" t="s">
        <v>227</v>
      </c>
    </row>
    <row r="170" spans="5:34" x14ac:dyDescent="0.15">
      <c r="F170" s="154" t="s">
        <v>228</v>
      </c>
      <c r="G170" s="154"/>
      <c r="H170" s="1" t="s">
        <v>229</v>
      </c>
      <c r="K170" s="1" t="s">
        <v>230</v>
      </c>
      <c r="L170" s="1" t="s">
        <v>231</v>
      </c>
      <c r="M170" s="155" t="s">
        <v>232</v>
      </c>
    </row>
    <row r="171" spans="5:34" x14ac:dyDescent="0.15">
      <c r="F171" s="154" t="s">
        <v>233</v>
      </c>
      <c r="G171" s="154"/>
      <c r="H171" s="1" t="s">
        <v>234</v>
      </c>
      <c r="K171" s="1" t="s">
        <v>235</v>
      </c>
      <c r="L171" s="1" t="s">
        <v>236</v>
      </c>
      <c r="M171" s="155" t="s">
        <v>178</v>
      </c>
    </row>
    <row r="172" spans="5:34" x14ac:dyDescent="0.15">
      <c r="F172" s="154" t="s">
        <v>237</v>
      </c>
      <c r="G172" s="154"/>
      <c r="H172" s="1" t="s">
        <v>238</v>
      </c>
      <c r="K172" s="1" t="s">
        <v>239</v>
      </c>
      <c r="L172" s="1" t="s">
        <v>240</v>
      </c>
      <c r="M172" s="155" t="s">
        <v>241</v>
      </c>
    </row>
    <row r="173" spans="5:34" x14ac:dyDescent="0.15">
      <c r="F173" s="154" t="s">
        <v>242</v>
      </c>
      <c r="G173" s="154"/>
      <c r="H173" s="1" t="s">
        <v>243</v>
      </c>
      <c r="K173" s="1" t="s">
        <v>244</v>
      </c>
      <c r="L173" s="1" t="s">
        <v>245</v>
      </c>
      <c r="M173" s="155" t="s">
        <v>185</v>
      </c>
    </row>
    <row r="174" spans="5:34" x14ac:dyDescent="0.15">
      <c r="F174" s="154" t="s">
        <v>246</v>
      </c>
      <c r="G174" s="154"/>
      <c r="H174" s="1" t="s">
        <v>247</v>
      </c>
      <c r="K174" s="1" t="s">
        <v>248</v>
      </c>
      <c r="L174" s="1" t="s">
        <v>249</v>
      </c>
      <c r="M174" s="155" t="s">
        <v>192</v>
      </c>
    </row>
    <row r="175" spans="5:34" x14ac:dyDescent="0.15">
      <c r="F175" s="154" t="s">
        <v>250</v>
      </c>
      <c r="G175" s="154"/>
      <c r="H175" s="1" t="s">
        <v>251</v>
      </c>
      <c r="K175" s="1" t="s">
        <v>252</v>
      </c>
      <c r="L175" s="1" t="s">
        <v>253</v>
      </c>
      <c r="M175" s="155" t="s">
        <v>254</v>
      </c>
    </row>
    <row r="176" spans="5:34" x14ac:dyDescent="0.15">
      <c r="F176" s="154" t="s">
        <v>255</v>
      </c>
      <c r="G176" s="154"/>
      <c r="H176" s="1" t="s">
        <v>256</v>
      </c>
      <c r="K176" s="1" t="s">
        <v>257</v>
      </c>
      <c r="L176" s="1" t="s">
        <v>258</v>
      </c>
      <c r="M176" s="155" t="s">
        <v>259</v>
      </c>
    </row>
    <row r="177" spans="6:13" x14ac:dyDescent="0.15">
      <c r="F177" s="154" t="s">
        <v>260</v>
      </c>
      <c r="G177" s="154"/>
      <c r="H177" s="1" t="s">
        <v>261</v>
      </c>
      <c r="L177" s="1" t="s">
        <v>262</v>
      </c>
      <c r="M177" s="155" t="s">
        <v>263</v>
      </c>
    </row>
    <row r="178" spans="6:13" x14ac:dyDescent="0.15">
      <c r="F178" s="154" t="s">
        <v>264</v>
      </c>
      <c r="G178" s="154"/>
      <c r="H178" s="1" t="s">
        <v>265</v>
      </c>
      <c r="L178" s="1" t="s">
        <v>266</v>
      </c>
      <c r="M178" s="155" t="s">
        <v>267</v>
      </c>
    </row>
    <row r="179" spans="6:13" x14ac:dyDescent="0.15">
      <c r="F179" s="154" t="s">
        <v>268</v>
      </c>
      <c r="G179" s="154"/>
      <c r="H179" s="1" t="s">
        <v>269</v>
      </c>
      <c r="L179" s="1" t="s">
        <v>270</v>
      </c>
      <c r="M179" s="155" t="s">
        <v>271</v>
      </c>
    </row>
    <row r="180" spans="6:13" x14ac:dyDescent="0.15">
      <c r="F180" s="154" t="s">
        <v>272</v>
      </c>
      <c r="G180" s="154"/>
      <c r="H180" s="1" t="s">
        <v>273</v>
      </c>
      <c r="L180" s="1" t="s">
        <v>274</v>
      </c>
      <c r="M180" s="155" t="s">
        <v>275</v>
      </c>
    </row>
    <row r="181" spans="6:13" x14ac:dyDescent="0.15">
      <c r="F181" s="154" t="s">
        <v>276</v>
      </c>
      <c r="G181" s="154"/>
      <c r="H181" s="1" t="s">
        <v>277</v>
      </c>
      <c r="L181" s="1" t="s">
        <v>278</v>
      </c>
      <c r="M181" s="155" t="s">
        <v>279</v>
      </c>
    </row>
    <row r="182" spans="6:13" x14ac:dyDescent="0.15">
      <c r="F182" s="154" t="s">
        <v>280</v>
      </c>
      <c r="G182" s="154"/>
      <c r="H182" s="1" t="s">
        <v>281</v>
      </c>
      <c r="L182" s="1" t="s">
        <v>282</v>
      </c>
      <c r="M182" s="155" t="s">
        <v>283</v>
      </c>
    </row>
    <row r="183" spans="6:13" x14ac:dyDescent="0.15">
      <c r="F183" s="154" t="s">
        <v>284</v>
      </c>
      <c r="G183" s="154"/>
      <c r="H183" s="1" t="s">
        <v>285</v>
      </c>
      <c r="L183" s="1" t="s">
        <v>286</v>
      </c>
      <c r="M183" s="155" t="s">
        <v>287</v>
      </c>
    </row>
    <row r="184" spans="6:13" x14ac:dyDescent="0.15">
      <c r="F184" s="154" t="s">
        <v>288</v>
      </c>
      <c r="G184" s="154"/>
      <c r="H184" s="1" t="s">
        <v>289</v>
      </c>
      <c r="L184" s="1" t="s">
        <v>290</v>
      </c>
      <c r="M184" s="155" t="s">
        <v>291</v>
      </c>
    </row>
    <row r="185" spans="6:13" x14ac:dyDescent="0.15">
      <c r="F185" s="154" t="s">
        <v>292</v>
      </c>
      <c r="G185" s="154"/>
      <c r="H185" s="157" t="s">
        <v>293</v>
      </c>
      <c r="L185" s="1" t="s">
        <v>294</v>
      </c>
      <c r="M185" s="155" t="s">
        <v>295</v>
      </c>
    </row>
    <row r="186" spans="6:13" x14ac:dyDescent="0.15">
      <c r="F186" s="154" t="s">
        <v>296</v>
      </c>
      <c r="G186" s="154"/>
      <c r="H186" s="157" t="s">
        <v>297</v>
      </c>
      <c r="L186" s="1" t="s">
        <v>298</v>
      </c>
      <c r="M186" s="155" t="s">
        <v>299</v>
      </c>
    </row>
    <row r="187" spans="6:13" x14ac:dyDescent="0.15">
      <c r="F187" s="1" t="s">
        <v>300</v>
      </c>
      <c r="L187" s="1" t="s">
        <v>301</v>
      </c>
      <c r="M187" s="155" t="s">
        <v>302</v>
      </c>
    </row>
    <row r="188" spans="6:13" x14ac:dyDescent="0.15">
      <c r="L188" s="1" t="s">
        <v>303</v>
      </c>
      <c r="M188" s="155" t="s">
        <v>304</v>
      </c>
    </row>
    <row r="189" spans="6:13" x14ac:dyDescent="0.15">
      <c r="L189" s="1" t="s">
        <v>305</v>
      </c>
      <c r="M189" s="155" t="s">
        <v>306</v>
      </c>
    </row>
    <row r="190" spans="6:13" x14ac:dyDescent="0.15">
      <c r="L190" s="1" t="s">
        <v>307</v>
      </c>
      <c r="M190" s="155" t="s">
        <v>308</v>
      </c>
    </row>
    <row r="191" spans="6:13" x14ac:dyDescent="0.15">
      <c r="L191" s="1" t="s">
        <v>309</v>
      </c>
      <c r="M191" s="155" t="s">
        <v>310</v>
      </c>
    </row>
    <row r="192" spans="6:13" x14ac:dyDescent="0.15">
      <c r="L192" s="1" t="s">
        <v>239</v>
      </c>
      <c r="M192" s="155" t="s">
        <v>311</v>
      </c>
    </row>
    <row r="193" spans="12:13" x14ac:dyDescent="0.15">
      <c r="L193" s="1" t="s">
        <v>312</v>
      </c>
      <c r="M193" s="155" t="s">
        <v>313</v>
      </c>
    </row>
    <row r="194" spans="12:13" x14ac:dyDescent="0.15">
      <c r="L194" s="1" t="s">
        <v>314</v>
      </c>
      <c r="M194" s="155" t="s">
        <v>231</v>
      </c>
    </row>
    <row r="195" spans="12:13" x14ac:dyDescent="0.15">
      <c r="L195" s="1" t="s">
        <v>315</v>
      </c>
      <c r="M195" s="155" t="s">
        <v>316</v>
      </c>
    </row>
    <row r="196" spans="12:13" x14ac:dyDescent="0.15">
      <c r="L196" s="1" t="s">
        <v>317</v>
      </c>
      <c r="M196" s="155" t="s">
        <v>318</v>
      </c>
    </row>
    <row r="197" spans="12:13" x14ac:dyDescent="0.15">
      <c r="L197" s="1" t="s">
        <v>257</v>
      </c>
      <c r="M197" s="155" t="s">
        <v>319</v>
      </c>
    </row>
    <row r="198" spans="12:13" x14ac:dyDescent="0.15">
      <c r="L198" s="1" t="s">
        <v>320</v>
      </c>
      <c r="M198" s="155" t="s">
        <v>321</v>
      </c>
    </row>
    <row r="199" spans="12:13" x14ac:dyDescent="0.15">
      <c r="L199" s="1" t="s">
        <v>322</v>
      </c>
      <c r="M199" s="155" t="s">
        <v>240</v>
      </c>
    </row>
    <row r="200" spans="12:13" x14ac:dyDescent="0.15">
      <c r="L200" s="1" t="s">
        <v>323</v>
      </c>
      <c r="M200" s="155" t="s">
        <v>324</v>
      </c>
    </row>
    <row r="201" spans="12:13" x14ac:dyDescent="0.15">
      <c r="L201" s="1" t="s">
        <v>325</v>
      </c>
      <c r="M201" s="155" t="s">
        <v>326</v>
      </c>
    </row>
    <row r="202" spans="12:13" x14ac:dyDescent="0.15">
      <c r="L202" s="1" t="s">
        <v>327</v>
      </c>
      <c r="M202" s="155" t="s">
        <v>328</v>
      </c>
    </row>
    <row r="203" spans="12:13" x14ac:dyDescent="0.15">
      <c r="L203" s="1" t="s">
        <v>329</v>
      </c>
      <c r="M203" s="155" t="s">
        <v>330</v>
      </c>
    </row>
    <row r="204" spans="12:13" x14ac:dyDescent="0.15">
      <c r="L204" s="1" t="s">
        <v>331</v>
      </c>
      <c r="M204" s="155" t="s">
        <v>332</v>
      </c>
    </row>
    <row r="205" spans="12:13" x14ac:dyDescent="0.15">
      <c r="L205" s="1" t="s">
        <v>333</v>
      </c>
      <c r="M205" s="155" t="s">
        <v>334</v>
      </c>
    </row>
    <row r="206" spans="12:13" x14ac:dyDescent="0.15">
      <c r="L206" s="1" t="s">
        <v>335</v>
      </c>
      <c r="M206" s="155" t="s">
        <v>336</v>
      </c>
    </row>
    <row r="207" spans="12:13" x14ac:dyDescent="0.15">
      <c r="L207" s="1" t="s">
        <v>337</v>
      </c>
      <c r="M207" s="155" t="s">
        <v>338</v>
      </c>
    </row>
    <row r="208" spans="12:13" x14ac:dyDescent="0.15">
      <c r="L208" s="1" t="s">
        <v>339</v>
      </c>
      <c r="M208" s="155" t="s">
        <v>340</v>
      </c>
    </row>
    <row r="209" spans="12:13" x14ac:dyDescent="0.15">
      <c r="L209" s="1" t="s">
        <v>341</v>
      </c>
      <c r="M209" s="155" t="s">
        <v>342</v>
      </c>
    </row>
    <row r="210" spans="12:13" x14ac:dyDescent="0.15">
      <c r="L210" s="1" t="s">
        <v>343</v>
      </c>
      <c r="M210" s="155" t="s">
        <v>344</v>
      </c>
    </row>
    <row r="211" spans="12:13" x14ac:dyDescent="0.15">
      <c r="L211" s="1" t="s">
        <v>345</v>
      </c>
      <c r="M211" s="155" t="s">
        <v>346</v>
      </c>
    </row>
    <row r="212" spans="12:13" x14ac:dyDescent="0.15">
      <c r="L212" s="1" t="s">
        <v>347</v>
      </c>
      <c r="M212" s="155" t="s">
        <v>348</v>
      </c>
    </row>
    <row r="213" spans="12:13" x14ac:dyDescent="0.15">
      <c r="L213" s="1" t="s">
        <v>349</v>
      </c>
      <c r="M213" s="155" t="s">
        <v>350</v>
      </c>
    </row>
    <row r="214" spans="12:13" x14ac:dyDescent="0.15">
      <c r="L214" s="1" t="s">
        <v>198</v>
      </c>
      <c r="M214" s="155" t="s">
        <v>351</v>
      </c>
    </row>
    <row r="215" spans="12:13" x14ac:dyDescent="0.15">
      <c r="L215" s="1" t="s">
        <v>352</v>
      </c>
      <c r="M215" s="155" t="s">
        <v>353</v>
      </c>
    </row>
    <row r="216" spans="12:13" x14ac:dyDescent="0.15">
      <c r="L216" s="1" t="s">
        <v>354</v>
      </c>
      <c r="M216" s="155" t="s">
        <v>355</v>
      </c>
    </row>
    <row r="217" spans="12:13" x14ac:dyDescent="0.15">
      <c r="L217" s="1" t="s">
        <v>356</v>
      </c>
      <c r="M217" s="155" t="s">
        <v>357</v>
      </c>
    </row>
    <row r="218" spans="12:13" x14ac:dyDescent="0.15">
      <c r="M218" s="155" t="s">
        <v>358</v>
      </c>
    </row>
    <row r="219" spans="12:13" x14ac:dyDescent="0.15">
      <c r="M219" s="155" t="s">
        <v>359</v>
      </c>
    </row>
    <row r="220" spans="12:13" x14ac:dyDescent="0.15">
      <c r="M220" s="155" t="s">
        <v>360</v>
      </c>
    </row>
    <row r="221" spans="12:13" x14ac:dyDescent="0.15">
      <c r="M221" s="155" t="s">
        <v>361</v>
      </c>
    </row>
    <row r="222" spans="12:13" x14ac:dyDescent="0.15">
      <c r="M222" s="155" t="s">
        <v>258</v>
      </c>
    </row>
    <row r="223" spans="12:13" x14ac:dyDescent="0.15">
      <c r="M223" s="155" t="s">
        <v>362</v>
      </c>
    </row>
    <row r="224" spans="12:13" x14ac:dyDescent="0.15">
      <c r="M224" s="155" t="s">
        <v>363</v>
      </c>
    </row>
    <row r="225" spans="13:13" x14ac:dyDescent="0.15">
      <c r="M225" s="155" t="s">
        <v>364</v>
      </c>
    </row>
    <row r="226" spans="13:13" x14ac:dyDescent="0.15">
      <c r="M226" s="155" t="s">
        <v>365</v>
      </c>
    </row>
    <row r="227" spans="13:13" x14ac:dyDescent="0.15">
      <c r="M227" s="155" t="s">
        <v>366</v>
      </c>
    </row>
    <row r="228" spans="13:13" x14ac:dyDescent="0.15">
      <c r="M228" s="155" t="s">
        <v>367</v>
      </c>
    </row>
    <row r="229" spans="13:13" x14ac:dyDescent="0.15">
      <c r="M229" s="155" t="s">
        <v>368</v>
      </c>
    </row>
    <row r="230" spans="13:13" x14ac:dyDescent="0.15">
      <c r="M230" s="155" t="s">
        <v>369</v>
      </c>
    </row>
    <row r="231" spans="13:13" x14ac:dyDescent="0.15">
      <c r="M231" s="155" t="s">
        <v>270</v>
      </c>
    </row>
    <row r="232" spans="13:13" x14ac:dyDescent="0.15">
      <c r="M232" s="155" t="s">
        <v>370</v>
      </c>
    </row>
    <row r="233" spans="13:13" x14ac:dyDescent="0.15">
      <c r="M233" s="155" t="s">
        <v>371</v>
      </c>
    </row>
    <row r="234" spans="13:13" x14ac:dyDescent="0.15">
      <c r="M234" s="155" t="s">
        <v>372</v>
      </c>
    </row>
    <row r="235" spans="13:13" x14ac:dyDescent="0.15">
      <c r="M235" s="155" t="s">
        <v>373</v>
      </c>
    </row>
    <row r="236" spans="13:13" x14ac:dyDescent="0.15">
      <c r="M236" s="155" t="s">
        <v>374</v>
      </c>
    </row>
    <row r="237" spans="13:13" x14ac:dyDescent="0.15">
      <c r="M237" s="155" t="s">
        <v>375</v>
      </c>
    </row>
    <row r="238" spans="13:13" x14ac:dyDescent="0.15">
      <c r="M238" s="155" t="s">
        <v>376</v>
      </c>
    </row>
    <row r="239" spans="13:13" x14ac:dyDescent="0.15">
      <c r="M239" s="155" t="s">
        <v>278</v>
      </c>
    </row>
    <row r="240" spans="13:13" x14ac:dyDescent="0.15">
      <c r="M240" s="155" t="s">
        <v>377</v>
      </c>
    </row>
    <row r="241" spans="13:13" x14ac:dyDescent="0.15">
      <c r="M241" s="155" t="s">
        <v>378</v>
      </c>
    </row>
    <row r="242" spans="13:13" x14ac:dyDescent="0.15">
      <c r="M242" s="155" t="s">
        <v>379</v>
      </c>
    </row>
    <row r="243" spans="13:13" x14ac:dyDescent="0.15">
      <c r="M243" s="155" t="s">
        <v>380</v>
      </c>
    </row>
    <row r="244" spans="13:13" x14ac:dyDescent="0.15">
      <c r="M244" s="155" t="s">
        <v>381</v>
      </c>
    </row>
    <row r="245" spans="13:13" x14ac:dyDescent="0.15">
      <c r="M245" s="155" t="s">
        <v>382</v>
      </c>
    </row>
    <row r="246" spans="13:13" x14ac:dyDescent="0.15">
      <c r="M246" s="155" t="s">
        <v>383</v>
      </c>
    </row>
    <row r="247" spans="13:13" x14ac:dyDescent="0.15">
      <c r="M247" s="155" t="s">
        <v>384</v>
      </c>
    </row>
    <row r="248" spans="13:13" x14ac:dyDescent="0.15">
      <c r="M248" s="155" t="s">
        <v>385</v>
      </c>
    </row>
    <row r="249" spans="13:13" x14ac:dyDescent="0.15">
      <c r="M249" s="155" t="s">
        <v>386</v>
      </c>
    </row>
    <row r="250" spans="13:13" x14ac:dyDescent="0.15">
      <c r="M250" s="155" t="s">
        <v>387</v>
      </c>
    </row>
    <row r="251" spans="13:13" x14ac:dyDescent="0.15">
      <c r="M251" s="155" t="s">
        <v>388</v>
      </c>
    </row>
    <row r="252" spans="13:13" x14ac:dyDescent="0.15">
      <c r="M252" s="155" t="s">
        <v>389</v>
      </c>
    </row>
    <row r="253" spans="13:13" x14ac:dyDescent="0.15">
      <c r="M253" s="155" t="s">
        <v>390</v>
      </c>
    </row>
    <row r="254" spans="13:13" x14ac:dyDescent="0.15">
      <c r="M254" s="155" t="s">
        <v>391</v>
      </c>
    </row>
    <row r="255" spans="13:13" x14ac:dyDescent="0.15">
      <c r="M255" s="155" t="s">
        <v>392</v>
      </c>
    </row>
    <row r="256" spans="13:13" x14ac:dyDescent="0.15">
      <c r="M256" s="155" t="s">
        <v>393</v>
      </c>
    </row>
    <row r="257" spans="13:13" x14ac:dyDescent="0.15">
      <c r="M257" s="155" t="s">
        <v>394</v>
      </c>
    </row>
    <row r="258" spans="13:13" x14ac:dyDescent="0.15">
      <c r="M258" s="155" t="s">
        <v>395</v>
      </c>
    </row>
    <row r="259" spans="13:13" x14ac:dyDescent="0.15">
      <c r="M259" s="155" t="s">
        <v>396</v>
      </c>
    </row>
    <row r="260" spans="13:13" x14ac:dyDescent="0.15">
      <c r="M260" s="155" t="s">
        <v>397</v>
      </c>
    </row>
    <row r="261" spans="13:13" x14ac:dyDescent="0.15">
      <c r="M261" s="155" t="s">
        <v>398</v>
      </c>
    </row>
    <row r="262" spans="13:13" x14ac:dyDescent="0.15">
      <c r="M262" s="155" t="s">
        <v>399</v>
      </c>
    </row>
    <row r="263" spans="13:13" x14ac:dyDescent="0.15">
      <c r="M263" s="155" t="s">
        <v>400</v>
      </c>
    </row>
    <row r="264" spans="13:13" x14ac:dyDescent="0.15">
      <c r="M264" s="155" t="s">
        <v>401</v>
      </c>
    </row>
    <row r="265" spans="13:13" x14ac:dyDescent="0.15">
      <c r="M265" s="155" t="s">
        <v>402</v>
      </c>
    </row>
    <row r="266" spans="13:13" x14ac:dyDescent="0.15">
      <c r="M266" s="155" t="s">
        <v>403</v>
      </c>
    </row>
    <row r="267" spans="13:13" x14ac:dyDescent="0.15">
      <c r="M267" s="155" t="s">
        <v>404</v>
      </c>
    </row>
    <row r="268" spans="13:13" x14ac:dyDescent="0.15">
      <c r="M268" s="155" t="s">
        <v>405</v>
      </c>
    </row>
    <row r="269" spans="13:13" x14ac:dyDescent="0.15">
      <c r="M269" s="155" t="s">
        <v>294</v>
      </c>
    </row>
    <row r="270" spans="13:13" x14ac:dyDescent="0.15">
      <c r="M270" s="155" t="s">
        <v>406</v>
      </c>
    </row>
    <row r="271" spans="13:13" x14ac:dyDescent="0.15">
      <c r="M271" s="155" t="s">
        <v>407</v>
      </c>
    </row>
    <row r="272" spans="13:13" x14ac:dyDescent="0.15">
      <c r="M272" s="155" t="s">
        <v>408</v>
      </c>
    </row>
    <row r="273" spans="13:13" x14ac:dyDescent="0.15">
      <c r="M273" s="155" t="s">
        <v>409</v>
      </c>
    </row>
    <row r="274" spans="13:13" x14ac:dyDescent="0.15">
      <c r="M274" s="155" t="s">
        <v>410</v>
      </c>
    </row>
    <row r="275" spans="13:13" x14ac:dyDescent="0.15">
      <c r="M275" s="155" t="s">
        <v>301</v>
      </c>
    </row>
    <row r="276" spans="13:13" x14ac:dyDescent="0.15">
      <c r="M276" s="155" t="s">
        <v>411</v>
      </c>
    </row>
    <row r="277" spans="13:13" x14ac:dyDescent="0.15">
      <c r="M277" s="155" t="s">
        <v>412</v>
      </c>
    </row>
    <row r="278" spans="13:13" x14ac:dyDescent="0.15">
      <c r="M278" s="155" t="s">
        <v>413</v>
      </c>
    </row>
    <row r="279" spans="13:13" x14ac:dyDescent="0.15">
      <c r="M279" s="155" t="s">
        <v>414</v>
      </c>
    </row>
    <row r="280" spans="13:13" x14ac:dyDescent="0.15">
      <c r="M280" s="155" t="s">
        <v>415</v>
      </c>
    </row>
    <row r="281" spans="13:13" x14ac:dyDescent="0.15">
      <c r="M281" s="155" t="s">
        <v>416</v>
      </c>
    </row>
    <row r="282" spans="13:13" x14ac:dyDescent="0.15">
      <c r="M282" s="155" t="s">
        <v>417</v>
      </c>
    </row>
    <row r="283" spans="13:13" x14ac:dyDescent="0.15">
      <c r="M283" s="155" t="s">
        <v>418</v>
      </c>
    </row>
    <row r="284" spans="13:13" x14ac:dyDescent="0.15">
      <c r="M284" s="155" t="s">
        <v>419</v>
      </c>
    </row>
    <row r="285" spans="13:13" x14ac:dyDescent="0.15">
      <c r="M285" s="155" t="s">
        <v>420</v>
      </c>
    </row>
    <row r="286" spans="13:13" x14ac:dyDescent="0.15">
      <c r="M286" s="155" t="s">
        <v>421</v>
      </c>
    </row>
    <row r="287" spans="13:13" x14ac:dyDescent="0.15">
      <c r="M287" s="155" t="s">
        <v>422</v>
      </c>
    </row>
    <row r="288" spans="13:13" x14ac:dyDescent="0.15">
      <c r="M288" s="155" t="s">
        <v>423</v>
      </c>
    </row>
    <row r="289" spans="13:13" x14ac:dyDescent="0.15">
      <c r="M289" s="155" t="s">
        <v>424</v>
      </c>
    </row>
    <row r="290" spans="13:13" x14ac:dyDescent="0.15">
      <c r="M290" s="155" t="s">
        <v>425</v>
      </c>
    </row>
    <row r="291" spans="13:13" x14ac:dyDescent="0.15">
      <c r="M291" s="155" t="s">
        <v>426</v>
      </c>
    </row>
    <row r="292" spans="13:13" x14ac:dyDescent="0.15">
      <c r="M292" s="155" t="s">
        <v>427</v>
      </c>
    </row>
    <row r="293" spans="13:13" x14ac:dyDescent="0.15">
      <c r="M293" s="155" t="s">
        <v>428</v>
      </c>
    </row>
    <row r="294" spans="13:13" x14ac:dyDescent="0.15">
      <c r="M294" s="155" t="s">
        <v>429</v>
      </c>
    </row>
    <row r="295" spans="13:13" x14ac:dyDescent="0.15">
      <c r="M295" s="155" t="s">
        <v>430</v>
      </c>
    </row>
    <row r="296" spans="13:13" x14ac:dyDescent="0.15">
      <c r="M296" s="155" t="s">
        <v>431</v>
      </c>
    </row>
    <row r="297" spans="13:13" x14ac:dyDescent="0.15">
      <c r="M297" s="155" t="s">
        <v>432</v>
      </c>
    </row>
    <row r="298" spans="13:13" x14ac:dyDescent="0.15">
      <c r="M298" s="155" t="s">
        <v>433</v>
      </c>
    </row>
    <row r="299" spans="13:13" x14ac:dyDescent="0.15">
      <c r="M299" s="155" t="s">
        <v>434</v>
      </c>
    </row>
    <row r="300" spans="13:13" x14ac:dyDescent="0.15">
      <c r="M300" s="155" t="s">
        <v>435</v>
      </c>
    </row>
    <row r="301" spans="13:13" x14ac:dyDescent="0.15">
      <c r="M301" s="155" t="s">
        <v>305</v>
      </c>
    </row>
    <row r="302" spans="13:13" x14ac:dyDescent="0.15">
      <c r="M302" s="155" t="s">
        <v>436</v>
      </c>
    </row>
    <row r="303" spans="13:13" x14ac:dyDescent="0.15">
      <c r="M303" s="155" t="s">
        <v>437</v>
      </c>
    </row>
    <row r="304" spans="13:13" x14ac:dyDescent="0.15">
      <c r="M304" s="155" t="s">
        <v>307</v>
      </c>
    </row>
    <row r="305" spans="13:13" x14ac:dyDescent="0.15">
      <c r="M305" s="155" t="s">
        <v>438</v>
      </c>
    </row>
    <row r="306" spans="13:13" x14ac:dyDescent="0.15">
      <c r="M306" s="155" t="s">
        <v>439</v>
      </c>
    </row>
    <row r="307" spans="13:13" x14ac:dyDescent="0.15">
      <c r="M307" s="155" t="s">
        <v>440</v>
      </c>
    </row>
    <row r="308" spans="13:13" x14ac:dyDescent="0.15">
      <c r="M308" s="155" t="s">
        <v>441</v>
      </c>
    </row>
    <row r="309" spans="13:13" x14ac:dyDescent="0.15">
      <c r="M309" s="155" t="s">
        <v>442</v>
      </c>
    </row>
    <row r="310" spans="13:13" x14ac:dyDescent="0.15">
      <c r="M310" s="155" t="s">
        <v>443</v>
      </c>
    </row>
    <row r="311" spans="13:13" x14ac:dyDescent="0.15">
      <c r="M311" s="155" t="s">
        <v>444</v>
      </c>
    </row>
    <row r="312" spans="13:13" x14ac:dyDescent="0.15">
      <c r="M312" s="155" t="s">
        <v>445</v>
      </c>
    </row>
    <row r="313" spans="13:13" x14ac:dyDescent="0.15">
      <c r="M313" s="155" t="s">
        <v>309</v>
      </c>
    </row>
    <row r="314" spans="13:13" x14ac:dyDescent="0.15">
      <c r="M314" s="155" t="s">
        <v>446</v>
      </c>
    </row>
    <row r="315" spans="13:13" x14ac:dyDescent="0.15">
      <c r="M315" s="155" t="s">
        <v>230</v>
      </c>
    </row>
    <row r="316" spans="13:13" x14ac:dyDescent="0.15">
      <c r="M316" s="155" t="s">
        <v>447</v>
      </c>
    </row>
    <row r="317" spans="13:13" x14ac:dyDescent="0.15">
      <c r="M317" s="155" t="s">
        <v>448</v>
      </c>
    </row>
    <row r="318" spans="13:13" x14ac:dyDescent="0.15">
      <c r="M318" s="155" t="s">
        <v>449</v>
      </c>
    </row>
    <row r="319" spans="13:13" x14ac:dyDescent="0.15">
      <c r="M319" s="155" t="s">
        <v>450</v>
      </c>
    </row>
    <row r="320" spans="13:13" x14ac:dyDescent="0.15">
      <c r="M320" s="155" t="s">
        <v>451</v>
      </c>
    </row>
    <row r="321" spans="13:13" x14ac:dyDescent="0.15">
      <c r="M321" s="155" t="s">
        <v>452</v>
      </c>
    </row>
    <row r="322" spans="13:13" x14ac:dyDescent="0.15">
      <c r="M322" s="155" t="s">
        <v>453</v>
      </c>
    </row>
    <row r="323" spans="13:13" x14ac:dyDescent="0.15">
      <c r="M323" s="155" t="s">
        <v>454</v>
      </c>
    </row>
    <row r="324" spans="13:13" x14ac:dyDescent="0.15">
      <c r="M324" s="155" t="s">
        <v>455</v>
      </c>
    </row>
    <row r="325" spans="13:13" x14ac:dyDescent="0.15">
      <c r="M325" s="155" t="s">
        <v>456</v>
      </c>
    </row>
    <row r="326" spans="13:13" x14ac:dyDescent="0.15">
      <c r="M326" s="155" t="s">
        <v>457</v>
      </c>
    </row>
    <row r="327" spans="13:13" x14ac:dyDescent="0.15">
      <c r="M327" s="155" t="s">
        <v>458</v>
      </c>
    </row>
    <row r="328" spans="13:13" x14ac:dyDescent="0.15">
      <c r="M328" s="155" t="s">
        <v>459</v>
      </c>
    </row>
    <row r="329" spans="13:13" x14ac:dyDescent="0.15">
      <c r="M329" s="155" t="s">
        <v>460</v>
      </c>
    </row>
    <row r="330" spans="13:13" x14ac:dyDescent="0.15">
      <c r="M330" s="155" t="s">
        <v>212</v>
      </c>
    </row>
    <row r="331" spans="13:13" x14ac:dyDescent="0.15">
      <c r="M331" s="155" t="s">
        <v>461</v>
      </c>
    </row>
    <row r="332" spans="13:13" x14ac:dyDescent="0.15">
      <c r="M332" s="155" t="s">
        <v>462</v>
      </c>
    </row>
    <row r="333" spans="13:13" x14ac:dyDescent="0.15">
      <c r="M333" s="155" t="s">
        <v>463</v>
      </c>
    </row>
    <row r="334" spans="13:13" x14ac:dyDescent="0.15">
      <c r="M334" s="155" t="s">
        <v>317</v>
      </c>
    </row>
    <row r="335" spans="13:13" x14ac:dyDescent="0.15">
      <c r="M335" s="155" t="s">
        <v>464</v>
      </c>
    </row>
    <row r="336" spans="13:13" x14ac:dyDescent="0.15">
      <c r="M336" s="155" t="s">
        <v>465</v>
      </c>
    </row>
    <row r="337" spans="13:13" x14ac:dyDescent="0.15">
      <c r="M337" s="155" t="s">
        <v>466</v>
      </c>
    </row>
    <row r="338" spans="13:13" x14ac:dyDescent="0.15">
      <c r="M338" s="155" t="s">
        <v>467</v>
      </c>
    </row>
    <row r="339" spans="13:13" x14ac:dyDescent="0.15">
      <c r="M339" s="155" t="s">
        <v>468</v>
      </c>
    </row>
    <row r="340" spans="13:13" x14ac:dyDescent="0.15">
      <c r="M340" s="155" t="s">
        <v>469</v>
      </c>
    </row>
    <row r="341" spans="13:13" x14ac:dyDescent="0.15">
      <c r="M341" s="155" t="s">
        <v>470</v>
      </c>
    </row>
    <row r="342" spans="13:13" x14ac:dyDescent="0.15">
      <c r="M342" s="155" t="s">
        <v>471</v>
      </c>
    </row>
    <row r="343" spans="13:13" x14ac:dyDescent="0.15">
      <c r="M343" s="155" t="s">
        <v>472</v>
      </c>
    </row>
    <row r="344" spans="13:13" x14ac:dyDescent="0.15">
      <c r="M344" s="155" t="s">
        <v>473</v>
      </c>
    </row>
    <row r="345" spans="13:13" x14ac:dyDescent="0.15">
      <c r="M345" s="155" t="s">
        <v>474</v>
      </c>
    </row>
    <row r="346" spans="13:13" x14ac:dyDescent="0.15">
      <c r="M346" s="155" t="s">
        <v>475</v>
      </c>
    </row>
    <row r="347" spans="13:13" x14ac:dyDescent="0.15">
      <c r="M347" s="155" t="s">
        <v>476</v>
      </c>
    </row>
    <row r="348" spans="13:13" x14ac:dyDescent="0.15">
      <c r="M348" s="155" t="s">
        <v>477</v>
      </c>
    </row>
    <row r="349" spans="13:13" x14ac:dyDescent="0.15">
      <c r="M349" s="155" t="s">
        <v>478</v>
      </c>
    </row>
    <row r="350" spans="13:13" x14ac:dyDescent="0.15">
      <c r="M350" s="155" t="s">
        <v>479</v>
      </c>
    </row>
    <row r="351" spans="13:13" x14ac:dyDescent="0.15">
      <c r="M351" s="155" t="s">
        <v>480</v>
      </c>
    </row>
    <row r="352" spans="13:13" x14ac:dyDescent="0.15">
      <c r="M352" s="155" t="s">
        <v>481</v>
      </c>
    </row>
    <row r="353" spans="13:13" x14ac:dyDescent="0.15">
      <c r="M353" s="155" t="s">
        <v>320</v>
      </c>
    </row>
    <row r="354" spans="13:13" x14ac:dyDescent="0.15">
      <c r="M354" s="155" t="s">
        <v>482</v>
      </c>
    </row>
    <row r="355" spans="13:13" x14ac:dyDescent="0.15">
      <c r="M355" s="155" t="s">
        <v>483</v>
      </c>
    </row>
    <row r="356" spans="13:13" x14ac:dyDescent="0.15">
      <c r="M356" s="155" t="s">
        <v>484</v>
      </c>
    </row>
    <row r="357" spans="13:13" x14ac:dyDescent="0.15">
      <c r="M357" s="155" t="s">
        <v>485</v>
      </c>
    </row>
    <row r="358" spans="13:13" x14ac:dyDescent="0.15">
      <c r="M358" s="155" t="s">
        <v>486</v>
      </c>
    </row>
    <row r="359" spans="13:13" x14ac:dyDescent="0.15">
      <c r="M359" s="155" t="s">
        <v>487</v>
      </c>
    </row>
    <row r="360" spans="13:13" x14ac:dyDescent="0.15">
      <c r="M360" s="155" t="s">
        <v>488</v>
      </c>
    </row>
    <row r="361" spans="13:13" x14ac:dyDescent="0.15">
      <c r="M361" s="155" t="s">
        <v>489</v>
      </c>
    </row>
    <row r="362" spans="13:13" x14ac:dyDescent="0.15">
      <c r="M362" s="155" t="s">
        <v>490</v>
      </c>
    </row>
    <row r="363" spans="13:13" x14ac:dyDescent="0.15">
      <c r="M363" s="155" t="s">
        <v>491</v>
      </c>
    </row>
    <row r="364" spans="13:13" x14ac:dyDescent="0.15">
      <c r="M364" s="155" t="s">
        <v>492</v>
      </c>
    </row>
    <row r="365" spans="13:13" x14ac:dyDescent="0.15">
      <c r="M365" s="155" t="s">
        <v>493</v>
      </c>
    </row>
    <row r="366" spans="13:13" x14ac:dyDescent="0.15">
      <c r="M366" s="155" t="s">
        <v>494</v>
      </c>
    </row>
    <row r="367" spans="13:13" x14ac:dyDescent="0.15">
      <c r="M367" s="155" t="s">
        <v>495</v>
      </c>
    </row>
    <row r="368" spans="13:13" x14ac:dyDescent="0.15">
      <c r="M368" s="155" t="s">
        <v>496</v>
      </c>
    </row>
    <row r="369" spans="13:13" x14ac:dyDescent="0.15">
      <c r="M369" s="155" t="s">
        <v>497</v>
      </c>
    </row>
    <row r="370" spans="13:13" x14ac:dyDescent="0.15">
      <c r="M370" s="155" t="s">
        <v>498</v>
      </c>
    </row>
    <row r="371" spans="13:13" x14ac:dyDescent="0.15">
      <c r="M371" s="155" t="s">
        <v>499</v>
      </c>
    </row>
    <row r="372" spans="13:13" x14ac:dyDescent="0.15">
      <c r="M372" s="155" t="s">
        <v>500</v>
      </c>
    </row>
    <row r="373" spans="13:13" x14ac:dyDescent="0.15">
      <c r="M373" s="155" t="s">
        <v>501</v>
      </c>
    </row>
    <row r="374" spans="13:13" x14ac:dyDescent="0.15">
      <c r="M374" s="155" t="s">
        <v>502</v>
      </c>
    </row>
    <row r="375" spans="13:13" x14ac:dyDescent="0.15">
      <c r="M375" s="155" t="s">
        <v>503</v>
      </c>
    </row>
    <row r="376" spans="13:13" x14ac:dyDescent="0.15">
      <c r="M376" s="155" t="s">
        <v>504</v>
      </c>
    </row>
    <row r="377" spans="13:13" x14ac:dyDescent="0.15">
      <c r="M377" s="155" t="s">
        <v>325</v>
      </c>
    </row>
    <row r="378" spans="13:13" x14ac:dyDescent="0.15">
      <c r="M378" s="155" t="s">
        <v>505</v>
      </c>
    </row>
    <row r="379" spans="13:13" x14ac:dyDescent="0.15">
      <c r="M379" s="155" t="s">
        <v>506</v>
      </c>
    </row>
    <row r="380" spans="13:13" x14ac:dyDescent="0.15">
      <c r="M380" s="155" t="s">
        <v>507</v>
      </c>
    </row>
    <row r="381" spans="13:13" x14ac:dyDescent="0.15">
      <c r="M381" s="155" t="s">
        <v>508</v>
      </c>
    </row>
    <row r="382" spans="13:13" x14ac:dyDescent="0.15">
      <c r="M382" s="155" t="s">
        <v>509</v>
      </c>
    </row>
    <row r="383" spans="13:13" x14ac:dyDescent="0.15">
      <c r="M383" s="155" t="s">
        <v>510</v>
      </c>
    </row>
    <row r="384" spans="13:13" x14ac:dyDescent="0.15">
      <c r="M384" s="155" t="s">
        <v>511</v>
      </c>
    </row>
    <row r="385" spans="13:13" x14ac:dyDescent="0.15">
      <c r="M385" s="155" t="s">
        <v>512</v>
      </c>
    </row>
    <row r="386" spans="13:13" x14ac:dyDescent="0.15">
      <c r="M386" s="155" t="s">
        <v>513</v>
      </c>
    </row>
    <row r="387" spans="13:13" x14ac:dyDescent="0.15">
      <c r="M387" s="155" t="s">
        <v>514</v>
      </c>
    </row>
    <row r="388" spans="13:13" x14ac:dyDescent="0.15">
      <c r="M388" s="155" t="s">
        <v>515</v>
      </c>
    </row>
    <row r="389" spans="13:13" x14ac:dyDescent="0.15">
      <c r="M389" s="155" t="s">
        <v>516</v>
      </c>
    </row>
    <row r="390" spans="13:13" x14ac:dyDescent="0.15">
      <c r="M390" s="155" t="s">
        <v>517</v>
      </c>
    </row>
    <row r="391" spans="13:13" x14ac:dyDescent="0.15">
      <c r="M391" s="155" t="s">
        <v>518</v>
      </c>
    </row>
    <row r="392" spans="13:13" x14ac:dyDescent="0.15">
      <c r="M392" s="155" t="s">
        <v>519</v>
      </c>
    </row>
    <row r="393" spans="13:13" x14ac:dyDescent="0.15">
      <c r="M393" s="155" t="s">
        <v>520</v>
      </c>
    </row>
    <row r="394" spans="13:13" x14ac:dyDescent="0.15">
      <c r="M394" s="155" t="s">
        <v>521</v>
      </c>
    </row>
    <row r="395" spans="13:13" x14ac:dyDescent="0.15">
      <c r="M395" s="155" t="s">
        <v>522</v>
      </c>
    </row>
    <row r="396" spans="13:13" x14ac:dyDescent="0.15">
      <c r="M396" s="155" t="s">
        <v>523</v>
      </c>
    </row>
    <row r="397" spans="13:13" x14ac:dyDescent="0.15">
      <c r="M397" s="155" t="s">
        <v>524</v>
      </c>
    </row>
    <row r="398" spans="13:13" x14ac:dyDescent="0.15">
      <c r="M398" s="155" t="s">
        <v>525</v>
      </c>
    </row>
    <row r="399" spans="13:13" x14ac:dyDescent="0.15">
      <c r="M399" s="155" t="s">
        <v>526</v>
      </c>
    </row>
    <row r="400" spans="13:13" x14ac:dyDescent="0.15">
      <c r="M400" s="155" t="s">
        <v>527</v>
      </c>
    </row>
    <row r="401" spans="13:13" x14ac:dyDescent="0.15">
      <c r="M401" s="155" t="s">
        <v>528</v>
      </c>
    </row>
    <row r="402" spans="13:13" x14ac:dyDescent="0.15">
      <c r="M402" s="155" t="s">
        <v>529</v>
      </c>
    </row>
    <row r="403" spans="13:13" x14ac:dyDescent="0.15">
      <c r="M403" s="155" t="s">
        <v>530</v>
      </c>
    </row>
    <row r="404" spans="13:13" x14ac:dyDescent="0.15">
      <c r="M404" s="155" t="s">
        <v>531</v>
      </c>
    </row>
    <row r="405" spans="13:13" x14ac:dyDescent="0.15">
      <c r="M405" s="155" t="s">
        <v>532</v>
      </c>
    </row>
    <row r="406" spans="13:13" x14ac:dyDescent="0.15">
      <c r="M406" s="155" t="s">
        <v>533</v>
      </c>
    </row>
    <row r="407" spans="13:13" x14ac:dyDescent="0.15">
      <c r="M407" s="155" t="s">
        <v>534</v>
      </c>
    </row>
    <row r="408" spans="13:13" x14ac:dyDescent="0.15">
      <c r="M408" s="155" t="s">
        <v>535</v>
      </c>
    </row>
    <row r="409" spans="13:13" x14ac:dyDescent="0.15">
      <c r="M409" s="155" t="s">
        <v>536</v>
      </c>
    </row>
    <row r="410" spans="13:13" x14ac:dyDescent="0.15">
      <c r="M410" s="155" t="s">
        <v>537</v>
      </c>
    </row>
    <row r="411" spans="13:13" x14ac:dyDescent="0.15">
      <c r="M411" s="155" t="s">
        <v>538</v>
      </c>
    </row>
    <row r="412" spans="13:13" x14ac:dyDescent="0.15">
      <c r="M412" s="155" t="s">
        <v>539</v>
      </c>
    </row>
    <row r="413" spans="13:13" x14ac:dyDescent="0.15">
      <c r="M413" s="155" t="s">
        <v>540</v>
      </c>
    </row>
    <row r="414" spans="13:13" x14ac:dyDescent="0.15">
      <c r="M414" s="155" t="s">
        <v>327</v>
      </c>
    </row>
    <row r="415" spans="13:13" x14ac:dyDescent="0.15">
      <c r="M415" s="155" t="s">
        <v>541</v>
      </c>
    </row>
    <row r="416" spans="13:13" x14ac:dyDescent="0.15">
      <c r="M416" s="155" t="s">
        <v>542</v>
      </c>
    </row>
    <row r="417" spans="13:13" x14ac:dyDescent="0.15">
      <c r="M417" s="155" t="s">
        <v>543</v>
      </c>
    </row>
    <row r="418" spans="13:13" x14ac:dyDescent="0.15">
      <c r="M418" s="155" t="s">
        <v>544</v>
      </c>
    </row>
    <row r="419" spans="13:13" x14ac:dyDescent="0.15">
      <c r="M419" s="155" t="s">
        <v>545</v>
      </c>
    </row>
    <row r="420" spans="13:13" x14ac:dyDescent="0.15">
      <c r="M420" s="155" t="s">
        <v>546</v>
      </c>
    </row>
    <row r="421" spans="13:13" x14ac:dyDescent="0.15">
      <c r="M421" s="155" t="s">
        <v>547</v>
      </c>
    </row>
    <row r="422" spans="13:13" x14ac:dyDescent="0.15">
      <c r="M422" s="155" t="s">
        <v>548</v>
      </c>
    </row>
    <row r="423" spans="13:13" x14ac:dyDescent="0.15">
      <c r="M423" s="155" t="s">
        <v>549</v>
      </c>
    </row>
    <row r="424" spans="13:13" x14ac:dyDescent="0.15">
      <c r="M424" s="155" t="s">
        <v>550</v>
      </c>
    </row>
    <row r="425" spans="13:13" x14ac:dyDescent="0.15">
      <c r="M425" s="155" t="s">
        <v>551</v>
      </c>
    </row>
    <row r="426" spans="13:13" x14ac:dyDescent="0.15">
      <c r="M426" s="155" t="s">
        <v>552</v>
      </c>
    </row>
    <row r="427" spans="13:13" x14ac:dyDescent="0.15">
      <c r="M427" s="155" t="s">
        <v>553</v>
      </c>
    </row>
    <row r="428" spans="13:13" x14ac:dyDescent="0.15">
      <c r="M428" s="155" t="s">
        <v>554</v>
      </c>
    </row>
    <row r="429" spans="13:13" x14ac:dyDescent="0.15">
      <c r="M429" s="155" t="s">
        <v>555</v>
      </c>
    </row>
    <row r="430" spans="13:13" x14ac:dyDescent="0.15">
      <c r="M430" s="155" t="s">
        <v>556</v>
      </c>
    </row>
    <row r="431" spans="13:13" x14ac:dyDescent="0.15">
      <c r="M431" s="155" t="s">
        <v>557</v>
      </c>
    </row>
    <row r="432" spans="13:13" x14ac:dyDescent="0.15">
      <c r="M432" s="155" t="s">
        <v>558</v>
      </c>
    </row>
    <row r="433" spans="13:13" x14ac:dyDescent="0.15">
      <c r="M433" s="155" t="s">
        <v>559</v>
      </c>
    </row>
    <row r="434" spans="13:13" x14ac:dyDescent="0.15">
      <c r="M434" s="155" t="s">
        <v>560</v>
      </c>
    </row>
    <row r="435" spans="13:13" x14ac:dyDescent="0.15">
      <c r="M435" s="155" t="s">
        <v>561</v>
      </c>
    </row>
    <row r="436" spans="13:13" x14ac:dyDescent="0.15">
      <c r="M436" s="155" t="s">
        <v>562</v>
      </c>
    </row>
    <row r="437" spans="13:13" x14ac:dyDescent="0.15">
      <c r="M437" s="155" t="s">
        <v>563</v>
      </c>
    </row>
    <row r="438" spans="13:13" x14ac:dyDescent="0.15">
      <c r="M438" s="155" t="s">
        <v>564</v>
      </c>
    </row>
    <row r="439" spans="13:13" x14ac:dyDescent="0.15">
      <c r="M439" s="155" t="s">
        <v>565</v>
      </c>
    </row>
    <row r="440" spans="13:13" x14ac:dyDescent="0.15">
      <c r="M440" s="155" t="s">
        <v>566</v>
      </c>
    </row>
    <row r="441" spans="13:13" x14ac:dyDescent="0.15">
      <c r="M441" s="155" t="s">
        <v>331</v>
      </c>
    </row>
    <row r="442" spans="13:13" x14ac:dyDescent="0.15">
      <c r="M442" s="155" t="s">
        <v>567</v>
      </c>
    </row>
    <row r="443" spans="13:13" x14ac:dyDescent="0.15">
      <c r="M443" s="155" t="s">
        <v>568</v>
      </c>
    </row>
    <row r="444" spans="13:13" x14ac:dyDescent="0.15">
      <c r="M444" s="155" t="s">
        <v>569</v>
      </c>
    </row>
    <row r="445" spans="13:13" x14ac:dyDescent="0.15">
      <c r="M445" s="155" t="s">
        <v>570</v>
      </c>
    </row>
    <row r="446" spans="13:13" x14ac:dyDescent="0.15">
      <c r="M446" s="155" t="s">
        <v>571</v>
      </c>
    </row>
    <row r="447" spans="13:13" x14ac:dyDescent="0.15">
      <c r="M447" s="155" t="s">
        <v>572</v>
      </c>
    </row>
    <row r="448" spans="13:13" x14ac:dyDescent="0.15">
      <c r="M448" s="155" t="s">
        <v>573</v>
      </c>
    </row>
    <row r="449" spans="13:13" x14ac:dyDescent="0.15">
      <c r="M449" s="155" t="s">
        <v>574</v>
      </c>
    </row>
    <row r="450" spans="13:13" x14ac:dyDescent="0.15">
      <c r="M450" s="155" t="s">
        <v>575</v>
      </c>
    </row>
    <row r="451" spans="13:13" x14ac:dyDescent="0.15">
      <c r="M451" s="155" t="s">
        <v>576</v>
      </c>
    </row>
    <row r="452" spans="13:13" x14ac:dyDescent="0.15">
      <c r="M452" s="155" t="s">
        <v>577</v>
      </c>
    </row>
    <row r="453" spans="13:13" x14ac:dyDescent="0.15">
      <c r="M453" s="155" t="s">
        <v>578</v>
      </c>
    </row>
    <row r="454" spans="13:13" x14ac:dyDescent="0.15">
      <c r="M454" s="155" t="s">
        <v>579</v>
      </c>
    </row>
    <row r="455" spans="13:13" x14ac:dyDescent="0.15">
      <c r="M455" s="155" t="s">
        <v>580</v>
      </c>
    </row>
    <row r="456" spans="13:13" x14ac:dyDescent="0.15">
      <c r="M456" s="155" t="s">
        <v>581</v>
      </c>
    </row>
    <row r="457" spans="13:13" x14ac:dyDescent="0.15">
      <c r="M457" s="155" t="s">
        <v>582</v>
      </c>
    </row>
    <row r="458" spans="13:13" x14ac:dyDescent="0.15">
      <c r="M458" s="155" t="s">
        <v>583</v>
      </c>
    </row>
    <row r="459" spans="13:13" x14ac:dyDescent="0.15">
      <c r="M459" s="155" t="s">
        <v>584</v>
      </c>
    </row>
    <row r="460" spans="13:13" x14ac:dyDescent="0.15">
      <c r="M460" s="155" t="s">
        <v>585</v>
      </c>
    </row>
    <row r="461" spans="13:13" x14ac:dyDescent="0.15">
      <c r="M461" s="155" t="s">
        <v>586</v>
      </c>
    </row>
    <row r="462" spans="13:13" x14ac:dyDescent="0.15">
      <c r="M462" s="155" t="s">
        <v>587</v>
      </c>
    </row>
    <row r="463" spans="13:13" x14ac:dyDescent="0.15">
      <c r="M463" s="155" t="s">
        <v>588</v>
      </c>
    </row>
    <row r="464" spans="13:13" x14ac:dyDescent="0.15">
      <c r="M464" s="155" t="s">
        <v>589</v>
      </c>
    </row>
    <row r="465" spans="13:13" x14ac:dyDescent="0.15">
      <c r="M465" s="155" t="s">
        <v>590</v>
      </c>
    </row>
    <row r="466" spans="13:13" x14ac:dyDescent="0.15">
      <c r="M466" s="155" t="s">
        <v>591</v>
      </c>
    </row>
    <row r="467" spans="13:13" x14ac:dyDescent="0.15">
      <c r="M467" s="155" t="s">
        <v>592</v>
      </c>
    </row>
    <row r="468" spans="13:13" x14ac:dyDescent="0.15">
      <c r="M468" s="155" t="s">
        <v>593</v>
      </c>
    </row>
    <row r="469" spans="13:13" x14ac:dyDescent="0.15">
      <c r="M469" s="155" t="s">
        <v>335</v>
      </c>
    </row>
    <row r="470" spans="13:13" x14ac:dyDescent="0.15">
      <c r="M470" s="155" t="s">
        <v>594</v>
      </c>
    </row>
    <row r="471" spans="13:13" x14ac:dyDescent="0.15">
      <c r="M471" s="155" t="s">
        <v>595</v>
      </c>
    </row>
    <row r="472" spans="13:13" x14ac:dyDescent="0.15">
      <c r="M472" s="155" t="s">
        <v>337</v>
      </c>
    </row>
    <row r="473" spans="13:13" x14ac:dyDescent="0.15">
      <c r="M473" s="155" t="s">
        <v>339</v>
      </c>
    </row>
    <row r="474" spans="13:13" x14ac:dyDescent="0.15">
      <c r="M474" s="155" t="s">
        <v>596</v>
      </c>
    </row>
    <row r="475" spans="13:13" x14ac:dyDescent="0.15">
      <c r="M475" s="155" t="s">
        <v>597</v>
      </c>
    </row>
    <row r="476" spans="13:13" x14ac:dyDescent="0.15">
      <c r="M476" s="155" t="s">
        <v>598</v>
      </c>
    </row>
    <row r="477" spans="13:13" x14ac:dyDescent="0.15">
      <c r="M477" s="155" t="s">
        <v>599</v>
      </c>
    </row>
    <row r="478" spans="13:13" x14ac:dyDescent="0.15">
      <c r="M478" s="155" t="s">
        <v>600</v>
      </c>
    </row>
    <row r="479" spans="13:13" x14ac:dyDescent="0.15">
      <c r="M479" s="155" t="s">
        <v>601</v>
      </c>
    </row>
    <row r="480" spans="13:13" x14ac:dyDescent="0.15">
      <c r="M480" s="155" t="s">
        <v>602</v>
      </c>
    </row>
    <row r="481" spans="13:13" x14ac:dyDescent="0.15">
      <c r="M481" s="155" t="s">
        <v>603</v>
      </c>
    </row>
    <row r="482" spans="13:13" x14ac:dyDescent="0.15">
      <c r="M482" s="155" t="s">
        <v>604</v>
      </c>
    </row>
    <row r="483" spans="13:13" x14ac:dyDescent="0.15">
      <c r="M483" s="155" t="s">
        <v>345</v>
      </c>
    </row>
    <row r="484" spans="13:13" x14ac:dyDescent="0.15">
      <c r="M484" s="155" t="s">
        <v>605</v>
      </c>
    </row>
    <row r="485" spans="13:13" x14ac:dyDescent="0.15">
      <c r="M485" s="155" t="s">
        <v>606</v>
      </c>
    </row>
    <row r="486" spans="13:13" x14ac:dyDescent="0.15">
      <c r="M486" s="155" t="s">
        <v>607</v>
      </c>
    </row>
    <row r="487" spans="13:13" x14ac:dyDescent="0.15">
      <c r="M487" s="155" t="s">
        <v>608</v>
      </c>
    </row>
    <row r="488" spans="13:13" x14ac:dyDescent="0.15">
      <c r="M488" s="155" t="s">
        <v>609</v>
      </c>
    </row>
    <row r="489" spans="13:13" x14ac:dyDescent="0.15">
      <c r="M489" s="155" t="s">
        <v>610</v>
      </c>
    </row>
    <row r="490" spans="13:13" x14ac:dyDescent="0.15">
      <c r="M490" s="155" t="s">
        <v>611</v>
      </c>
    </row>
    <row r="491" spans="13:13" x14ac:dyDescent="0.15">
      <c r="M491" s="155" t="s">
        <v>349</v>
      </c>
    </row>
    <row r="492" spans="13:13" x14ac:dyDescent="0.15">
      <c r="M492" s="155" t="s">
        <v>612</v>
      </c>
    </row>
    <row r="493" spans="13:13" x14ac:dyDescent="0.15">
      <c r="M493" s="155" t="s">
        <v>198</v>
      </c>
    </row>
    <row r="494" spans="13:13" x14ac:dyDescent="0.15">
      <c r="M494" s="155" t="s">
        <v>613</v>
      </c>
    </row>
    <row r="495" spans="13:13" x14ac:dyDescent="0.15">
      <c r="M495" s="155" t="s">
        <v>614</v>
      </c>
    </row>
    <row r="496" spans="13:13" x14ac:dyDescent="0.15">
      <c r="M496" s="155" t="s">
        <v>615</v>
      </c>
    </row>
    <row r="497" spans="13:13" x14ac:dyDescent="0.15">
      <c r="M497" s="155" t="s">
        <v>616</v>
      </c>
    </row>
    <row r="498" spans="13:13" x14ac:dyDescent="0.15">
      <c r="M498" s="155" t="s">
        <v>617</v>
      </c>
    </row>
    <row r="499" spans="13:13" x14ac:dyDescent="0.15">
      <c r="M499" s="155" t="s">
        <v>618</v>
      </c>
    </row>
    <row r="500" spans="13:13" x14ac:dyDescent="0.15">
      <c r="M500" s="155" t="s">
        <v>619</v>
      </c>
    </row>
    <row r="501" spans="13:13" x14ac:dyDescent="0.15">
      <c r="M501" s="155" t="s">
        <v>620</v>
      </c>
    </row>
    <row r="502" spans="13:13" x14ac:dyDescent="0.15">
      <c r="M502" s="155" t="s">
        <v>621</v>
      </c>
    </row>
    <row r="503" spans="13:13" x14ac:dyDescent="0.15">
      <c r="M503" s="155" t="s">
        <v>622</v>
      </c>
    </row>
    <row r="504" spans="13:13" x14ac:dyDescent="0.15">
      <c r="M504" s="155" t="s">
        <v>623</v>
      </c>
    </row>
    <row r="505" spans="13:13" x14ac:dyDescent="0.15">
      <c r="M505" s="155" t="s">
        <v>624</v>
      </c>
    </row>
    <row r="506" spans="13:13" x14ac:dyDescent="0.15">
      <c r="M506" s="155" t="s">
        <v>625</v>
      </c>
    </row>
  </sheetData>
  <autoFilter ref="B7:AH149">
    <filterColumn colId="0">
      <filters blank="1">
        <filter val="ABRIL"/>
        <filter val="JUNIO"/>
        <filter val="MAYO"/>
        <dateGroupItem year="2023" dateTimeGrouping="year"/>
      </filters>
    </filterColumn>
  </autoFilter>
  <mergeCells count="36">
    <mergeCell ref="B1:AH1"/>
    <mergeCell ref="B2:AH2"/>
    <mergeCell ref="B3:H4"/>
    <mergeCell ref="I3:S3"/>
    <mergeCell ref="T3:AF3"/>
    <mergeCell ref="AG3:AH3"/>
    <mergeCell ref="I4:M4"/>
    <mergeCell ref="N4:S4"/>
    <mergeCell ref="T4:T6"/>
    <mergeCell ref="N5:N6"/>
    <mergeCell ref="U4:AF4"/>
    <mergeCell ref="AG4:AG6"/>
    <mergeCell ref="AH4:AH6"/>
    <mergeCell ref="B5:B6"/>
    <mergeCell ref="C5:C6"/>
    <mergeCell ref="D5:D6"/>
    <mergeCell ref="E5:E6"/>
    <mergeCell ref="F5:F6"/>
    <mergeCell ref="G5:G6"/>
    <mergeCell ref="H5:H6"/>
    <mergeCell ref="X5:Z5"/>
    <mergeCell ref="I5:I6"/>
    <mergeCell ref="J5:J6"/>
    <mergeCell ref="K5:K6"/>
    <mergeCell ref="L5:L6"/>
    <mergeCell ref="M5:M6"/>
    <mergeCell ref="O5:O6"/>
    <mergeCell ref="P5:P6"/>
    <mergeCell ref="Q5:Q6"/>
    <mergeCell ref="R5:S5"/>
    <mergeCell ref="U5:W5"/>
    <mergeCell ref="AA5:AA6"/>
    <mergeCell ref="AB5:AB6"/>
    <mergeCell ref="AC5:AC6"/>
    <mergeCell ref="AD5:AD6"/>
    <mergeCell ref="AE5:AF5"/>
  </mergeCells>
  <dataValidations count="26">
    <dataValidation type="list" allowBlank="1" showInputMessage="1" showErrorMessage="1" sqref="AH8:AH21 AH23:AH149">
      <formula1>$AH$161:$AH$168</formula1>
    </dataValidation>
    <dataValidation type="list" allowBlank="1" showInputMessage="1" showErrorMessage="1" sqref="AG8:AG21 AG23:AG149">
      <formula1>$AG$161:$AG$168</formula1>
    </dataValidation>
    <dataValidation type="list" allowBlank="1" showInputMessage="1" showErrorMessage="1" sqref="F8:F9 F11:F41 F44:F64 F67:F149">
      <formula1>$F$161:$F$187</formula1>
    </dataValidation>
    <dataValidation type="list" showInputMessage="1" showErrorMessage="1" sqref="WWH983151:WWH983161 JJ8:JJ140 TF8:TF140 ADB8:ADB140 AMX8:AMX140 AWT8:AWT140 BGP8:BGP140 BQL8:BQL140 CAH8:CAH140 CKD8:CKD140 CTZ8:CTZ140 DDV8:DDV140 DNR8:DNR140 DXN8:DXN140 EHJ8:EHJ140 ERF8:ERF140 FBB8:FBB140 FKX8:FKX140 FUT8:FUT140 GEP8:GEP140 GOL8:GOL140 GYH8:GYH140 HID8:HID140 HRZ8:HRZ140 IBV8:IBV140 ILR8:ILR140 IVN8:IVN140 JFJ8:JFJ140 JPF8:JPF140 JZB8:JZB140 KIX8:KIX140 KST8:KST140 LCP8:LCP140 LML8:LML140 LWH8:LWH140 MGD8:MGD140 MPZ8:MPZ140 MZV8:MZV140 NJR8:NJR140 NTN8:NTN140 ODJ8:ODJ140 ONF8:ONF140 OXB8:OXB140 PGX8:PGX140 PQT8:PQT140 QAP8:QAP140 QKL8:QKL140 QUH8:QUH140 RED8:RED140 RNZ8:RNZ140 RXV8:RXV140 SHR8:SHR140 SRN8:SRN140 TBJ8:TBJ140 TLF8:TLF140 TVB8:TVB140 UEX8:UEX140 UOT8:UOT140 UYP8:UYP140 VIL8:VIL140 VSH8:VSH140 WCD8:WCD140 WLZ8:WLZ140 WVV8:WVV140 G65670:G65680 JV65647:JV65657 TR65647:TR65657 ADN65647:ADN65657 ANJ65647:ANJ65657 AXF65647:AXF65657 BHB65647:BHB65657 BQX65647:BQX65657 CAT65647:CAT65657 CKP65647:CKP65657 CUL65647:CUL65657 DEH65647:DEH65657 DOD65647:DOD65657 DXZ65647:DXZ65657 EHV65647:EHV65657 ERR65647:ERR65657 FBN65647:FBN65657 FLJ65647:FLJ65657 FVF65647:FVF65657 GFB65647:GFB65657 GOX65647:GOX65657 GYT65647:GYT65657 HIP65647:HIP65657 HSL65647:HSL65657 ICH65647:ICH65657 IMD65647:IMD65657 IVZ65647:IVZ65657 JFV65647:JFV65657 JPR65647:JPR65657 JZN65647:JZN65657 KJJ65647:KJJ65657 KTF65647:KTF65657 LDB65647:LDB65657 LMX65647:LMX65657 LWT65647:LWT65657 MGP65647:MGP65657 MQL65647:MQL65657 NAH65647:NAH65657 NKD65647:NKD65657 NTZ65647:NTZ65657 ODV65647:ODV65657 ONR65647:ONR65657 OXN65647:OXN65657 PHJ65647:PHJ65657 PRF65647:PRF65657 QBB65647:QBB65657 QKX65647:QKX65657 QUT65647:QUT65657 REP65647:REP65657 ROL65647:ROL65657 RYH65647:RYH65657 SID65647:SID65657 SRZ65647:SRZ65657 TBV65647:TBV65657 TLR65647:TLR65657 TVN65647:TVN65657 UFJ65647:UFJ65657 UPF65647:UPF65657 UZB65647:UZB65657 VIX65647:VIX65657 VST65647:VST65657 WCP65647:WCP65657 WML65647:WML65657 WWH65647:WWH65657 G131206:G131216 JV131183:JV131193 TR131183:TR131193 ADN131183:ADN131193 ANJ131183:ANJ131193 AXF131183:AXF131193 BHB131183:BHB131193 BQX131183:BQX131193 CAT131183:CAT131193 CKP131183:CKP131193 CUL131183:CUL131193 DEH131183:DEH131193 DOD131183:DOD131193 DXZ131183:DXZ131193 EHV131183:EHV131193 ERR131183:ERR131193 FBN131183:FBN131193 FLJ131183:FLJ131193 FVF131183:FVF131193 GFB131183:GFB131193 GOX131183:GOX131193 GYT131183:GYT131193 HIP131183:HIP131193 HSL131183:HSL131193 ICH131183:ICH131193 IMD131183:IMD131193 IVZ131183:IVZ131193 JFV131183:JFV131193 JPR131183:JPR131193 JZN131183:JZN131193 KJJ131183:KJJ131193 KTF131183:KTF131193 LDB131183:LDB131193 LMX131183:LMX131193 LWT131183:LWT131193 MGP131183:MGP131193 MQL131183:MQL131193 NAH131183:NAH131193 NKD131183:NKD131193 NTZ131183:NTZ131193 ODV131183:ODV131193 ONR131183:ONR131193 OXN131183:OXN131193 PHJ131183:PHJ131193 PRF131183:PRF131193 QBB131183:QBB131193 QKX131183:QKX131193 QUT131183:QUT131193 REP131183:REP131193 ROL131183:ROL131193 RYH131183:RYH131193 SID131183:SID131193 SRZ131183:SRZ131193 TBV131183:TBV131193 TLR131183:TLR131193 TVN131183:TVN131193 UFJ131183:UFJ131193 UPF131183:UPF131193 UZB131183:UZB131193 VIX131183:VIX131193 VST131183:VST131193 WCP131183:WCP131193 WML131183:WML131193 WWH131183:WWH131193 G196742:G196752 JV196719:JV196729 TR196719:TR196729 ADN196719:ADN196729 ANJ196719:ANJ196729 AXF196719:AXF196729 BHB196719:BHB196729 BQX196719:BQX196729 CAT196719:CAT196729 CKP196719:CKP196729 CUL196719:CUL196729 DEH196719:DEH196729 DOD196719:DOD196729 DXZ196719:DXZ196729 EHV196719:EHV196729 ERR196719:ERR196729 FBN196719:FBN196729 FLJ196719:FLJ196729 FVF196719:FVF196729 GFB196719:GFB196729 GOX196719:GOX196729 GYT196719:GYT196729 HIP196719:HIP196729 HSL196719:HSL196729 ICH196719:ICH196729 IMD196719:IMD196729 IVZ196719:IVZ196729 JFV196719:JFV196729 JPR196719:JPR196729 JZN196719:JZN196729 KJJ196719:KJJ196729 KTF196719:KTF196729 LDB196719:LDB196729 LMX196719:LMX196729 LWT196719:LWT196729 MGP196719:MGP196729 MQL196719:MQL196729 NAH196719:NAH196729 NKD196719:NKD196729 NTZ196719:NTZ196729 ODV196719:ODV196729 ONR196719:ONR196729 OXN196719:OXN196729 PHJ196719:PHJ196729 PRF196719:PRF196729 QBB196719:QBB196729 QKX196719:QKX196729 QUT196719:QUT196729 REP196719:REP196729 ROL196719:ROL196729 RYH196719:RYH196729 SID196719:SID196729 SRZ196719:SRZ196729 TBV196719:TBV196729 TLR196719:TLR196729 TVN196719:TVN196729 UFJ196719:UFJ196729 UPF196719:UPF196729 UZB196719:UZB196729 VIX196719:VIX196729 VST196719:VST196729 WCP196719:WCP196729 WML196719:WML196729 WWH196719:WWH196729 G262278:G262288 JV262255:JV262265 TR262255:TR262265 ADN262255:ADN262265 ANJ262255:ANJ262265 AXF262255:AXF262265 BHB262255:BHB262265 BQX262255:BQX262265 CAT262255:CAT262265 CKP262255:CKP262265 CUL262255:CUL262265 DEH262255:DEH262265 DOD262255:DOD262265 DXZ262255:DXZ262265 EHV262255:EHV262265 ERR262255:ERR262265 FBN262255:FBN262265 FLJ262255:FLJ262265 FVF262255:FVF262265 GFB262255:GFB262265 GOX262255:GOX262265 GYT262255:GYT262265 HIP262255:HIP262265 HSL262255:HSL262265 ICH262255:ICH262265 IMD262255:IMD262265 IVZ262255:IVZ262265 JFV262255:JFV262265 JPR262255:JPR262265 JZN262255:JZN262265 KJJ262255:KJJ262265 KTF262255:KTF262265 LDB262255:LDB262265 LMX262255:LMX262265 LWT262255:LWT262265 MGP262255:MGP262265 MQL262255:MQL262265 NAH262255:NAH262265 NKD262255:NKD262265 NTZ262255:NTZ262265 ODV262255:ODV262265 ONR262255:ONR262265 OXN262255:OXN262265 PHJ262255:PHJ262265 PRF262255:PRF262265 QBB262255:QBB262265 QKX262255:QKX262265 QUT262255:QUT262265 REP262255:REP262265 ROL262255:ROL262265 RYH262255:RYH262265 SID262255:SID262265 SRZ262255:SRZ262265 TBV262255:TBV262265 TLR262255:TLR262265 TVN262255:TVN262265 UFJ262255:UFJ262265 UPF262255:UPF262265 UZB262255:UZB262265 VIX262255:VIX262265 VST262255:VST262265 WCP262255:WCP262265 WML262255:WML262265 WWH262255:WWH262265 G327814:G327824 JV327791:JV327801 TR327791:TR327801 ADN327791:ADN327801 ANJ327791:ANJ327801 AXF327791:AXF327801 BHB327791:BHB327801 BQX327791:BQX327801 CAT327791:CAT327801 CKP327791:CKP327801 CUL327791:CUL327801 DEH327791:DEH327801 DOD327791:DOD327801 DXZ327791:DXZ327801 EHV327791:EHV327801 ERR327791:ERR327801 FBN327791:FBN327801 FLJ327791:FLJ327801 FVF327791:FVF327801 GFB327791:GFB327801 GOX327791:GOX327801 GYT327791:GYT327801 HIP327791:HIP327801 HSL327791:HSL327801 ICH327791:ICH327801 IMD327791:IMD327801 IVZ327791:IVZ327801 JFV327791:JFV327801 JPR327791:JPR327801 JZN327791:JZN327801 KJJ327791:KJJ327801 KTF327791:KTF327801 LDB327791:LDB327801 LMX327791:LMX327801 LWT327791:LWT327801 MGP327791:MGP327801 MQL327791:MQL327801 NAH327791:NAH327801 NKD327791:NKD327801 NTZ327791:NTZ327801 ODV327791:ODV327801 ONR327791:ONR327801 OXN327791:OXN327801 PHJ327791:PHJ327801 PRF327791:PRF327801 QBB327791:QBB327801 QKX327791:QKX327801 QUT327791:QUT327801 REP327791:REP327801 ROL327791:ROL327801 RYH327791:RYH327801 SID327791:SID327801 SRZ327791:SRZ327801 TBV327791:TBV327801 TLR327791:TLR327801 TVN327791:TVN327801 UFJ327791:UFJ327801 UPF327791:UPF327801 UZB327791:UZB327801 VIX327791:VIX327801 VST327791:VST327801 WCP327791:WCP327801 WML327791:WML327801 WWH327791:WWH327801 G393350:G393360 JV393327:JV393337 TR393327:TR393337 ADN393327:ADN393337 ANJ393327:ANJ393337 AXF393327:AXF393337 BHB393327:BHB393337 BQX393327:BQX393337 CAT393327:CAT393337 CKP393327:CKP393337 CUL393327:CUL393337 DEH393327:DEH393337 DOD393327:DOD393337 DXZ393327:DXZ393337 EHV393327:EHV393337 ERR393327:ERR393337 FBN393327:FBN393337 FLJ393327:FLJ393337 FVF393327:FVF393337 GFB393327:GFB393337 GOX393327:GOX393337 GYT393327:GYT393337 HIP393327:HIP393337 HSL393327:HSL393337 ICH393327:ICH393337 IMD393327:IMD393337 IVZ393327:IVZ393337 JFV393327:JFV393337 JPR393327:JPR393337 JZN393327:JZN393337 KJJ393327:KJJ393337 KTF393327:KTF393337 LDB393327:LDB393337 LMX393327:LMX393337 LWT393327:LWT393337 MGP393327:MGP393337 MQL393327:MQL393337 NAH393327:NAH393337 NKD393327:NKD393337 NTZ393327:NTZ393337 ODV393327:ODV393337 ONR393327:ONR393337 OXN393327:OXN393337 PHJ393327:PHJ393337 PRF393327:PRF393337 QBB393327:QBB393337 QKX393327:QKX393337 QUT393327:QUT393337 REP393327:REP393337 ROL393327:ROL393337 RYH393327:RYH393337 SID393327:SID393337 SRZ393327:SRZ393337 TBV393327:TBV393337 TLR393327:TLR393337 TVN393327:TVN393337 UFJ393327:UFJ393337 UPF393327:UPF393337 UZB393327:UZB393337 VIX393327:VIX393337 VST393327:VST393337 WCP393327:WCP393337 WML393327:WML393337 WWH393327:WWH393337 G458886:G458896 JV458863:JV458873 TR458863:TR458873 ADN458863:ADN458873 ANJ458863:ANJ458873 AXF458863:AXF458873 BHB458863:BHB458873 BQX458863:BQX458873 CAT458863:CAT458873 CKP458863:CKP458873 CUL458863:CUL458873 DEH458863:DEH458873 DOD458863:DOD458873 DXZ458863:DXZ458873 EHV458863:EHV458873 ERR458863:ERR458873 FBN458863:FBN458873 FLJ458863:FLJ458873 FVF458863:FVF458873 GFB458863:GFB458873 GOX458863:GOX458873 GYT458863:GYT458873 HIP458863:HIP458873 HSL458863:HSL458873 ICH458863:ICH458873 IMD458863:IMD458873 IVZ458863:IVZ458873 JFV458863:JFV458873 JPR458863:JPR458873 JZN458863:JZN458873 KJJ458863:KJJ458873 KTF458863:KTF458873 LDB458863:LDB458873 LMX458863:LMX458873 LWT458863:LWT458873 MGP458863:MGP458873 MQL458863:MQL458873 NAH458863:NAH458873 NKD458863:NKD458873 NTZ458863:NTZ458873 ODV458863:ODV458873 ONR458863:ONR458873 OXN458863:OXN458873 PHJ458863:PHJ458873 PRF458863:PRF458873 QBB458863:QBB458873 QKX458863:QKX458873 QUT458863:QUT458873 REP458863:REP458873 ROL458863:ROL458873 RYH458863:RYH458873 SID458863:SID458873 SRZ458863:SRZ458873 TBV458863:TBV458873 TLR458863:TLR458873 TVN458863:TVN458873 UFJ458863:UFJ458873 UPF458863:UPF458873 UZB458863:UZB458873 VIX458863:VIX458873 VST458863:VST458873 WCP458863:WCP458873 WML458863:WML458873 WWH458863:WWH458873 G524422:G524432 JV524399:JV524409 TR524399:TR524409 ADN524399:ADN524409 ANJ524399:ANJ524409 AXF524399:AXF524409 BHB524399:BHB524409 BQX524399:BQX524409 CAT524399:CAT524409 CKP524399:CKP524409 CUL524399:CUL524409 DEH524399:DEH524409 DOD524399:DOD524409 DXZ524399:DXZ524409 EHV524399:EHV524409 ERR524399:ERR524409 FBN524399:FBN524409 FLJ524399:FLJ524409 FVF524399:FVF524409 GFB524399:GFB524409 GOX524399:GOX524409 GYT524399:GYT524409 HIP524399:HIP524409 HSL524399:HSL524409 ICH524399:ICH524409 IMD524399:IMD524409 IVZ524399:IVZ524409 JFV524399:JFV524409 JPR524399:JPR524409 JZN524399:JZN524409 KJJ524399:KJJ524409 KTF524399:KTF524409 LDB524399:LDB524409 LMX524399:LMX524409 LWT524399:LWT524409 MGP524399:MGP524409 MQL524399:MQL524409 NAH524399:NAH524409 NKD524399:NKD524409 NTZ524399:NTZ524409 ODV524399:ODV524409 ONR524399:ONR524409 OXN524399:OXN524409 PHJ524399:PHJ524409 PRF524399:PRF524409 QBB524399:QBB524409 QKX524399:QKX524409 QUT524399:QUT524409 REP524399:REP524409 ROL524399:ROL524409 RYH524399:RYH524409 SID524399:SID524409 SRZ524399:SRZ524409 TBV524399:TBV524409 TLR524399:TLR524409 TVN524399:TVN524409 UFJ524399:UFJ524409 UPF524399:UPF524409 UZB524399:UZB524409 VIX524399:VIX524409 VST524399:VST524409 WCP524399:WCP524409 WML524399:WML524409 WWH524399:WWH524409 G589958:G589968 JV589935:JV589945 TR589935:TR589945 ADN589935:ADN589945 ANJ589935:ANJ589945 AXF589935:AXF589945 BHB589935:BHB589945 BQX589935:BQX589945 CAT589935:CAT589945 CKP589935:CKP589945 CUL589935:CUL589945 DEH589935:DEH589945 DOD589935:DOD589945 DXZ589935:DXZ589945 EHV589935:EHV589945 ERR589935:ERR589945 FBN589935:FBN589945 FLJ589935:FLJ589945 FVF589935:FVF589945 GFB589935:GFB589945 GOX589935:GOX589945 GYT589935:GYT589945 HIP589935:HIP589945 HSL589935:HSL589945 ICH589935:ICH589945 IMD589935:IMD589945 IVZ589935:IVZ589945 JFV589935:JFV589945 JPR589935:JPR589945 JZN589935:JZN589945 KJJ589935:KJJ589945 KTF589935:KTF589945 LDB589935:LDB589945 LMX589935:LMX589945 LWT589935:LWT589945 MGP589935:MGP589945 MQL589935:MQL589945 NAH589935:NAH589945 NKD589935:NKD589945 NTZ589935:NTZ589945 ODV589935:ODV589945 ONR589935:ONR589945 OXN589935:OXN589945 PHJ589935:PHJ589945 PRF589935:PRF589945 QBB589935:QBB589945 QKX589935:QKX589945 QUT589935:QUT589945 REP589935:REP589945 ROL589935:ROL589945 RYH589935:RYH589945 SID589935:SID589945 SRZ589935:SRZ589945 TBV589935:TBV589945 TLR589935:TLR589945 TVN589935:TVN589945 UFJ589935:UFJ589945 UPF589935:UPF589945 UZB589935:UZB589945 VIX589935:VIX589945 VST589935:VST589945 WCP589935:WCP589945 WML589935:WML589945 WWH589935:WWH589945 G655494:G655504 JV655471:JV655481 TR655471:TR655481 ADN655471:ADN655481 ANJ655471:ANJ655481 AXF655471:AXF655481 BHB655471:BHB655481 BQX655471:BQX655481 CAT655471:CAT655481 CKP655471:CKP655481 CUL655471:CUL655481 DEH655471:DEH655481 DOD655471:DOD655481 DXZ655471:DXZ655481 EHV655471:EHV655481 ERR655471:ERR655481 FBN655471:FBN655481 FLJ655471:FLJ655481 FVF655471:FVF655481 GFB655471:GFB655481 GOX655471:GOX655481 GYT655471:GYT655481 HIP655471:HIP655481 HSL655471:HSL655481 ICH655471:ICH655481 IMD655471:IMD655481 IVZ655471:IVZ655481 JFV655471:JFV655481 JPR655471:JPR655481 JZN655471:JZN655481 KJJ655471:KJJ655481 KTF655471:KTF655481 LDB655471:LDB655481 LMX655471:LMX655481 LWT655471:LWT655481 MGP655471:MGP655481 MQL655471:MQL655481 NAH655471:NAH655481 NKD655471:NKD655481 NTZ655471:NTZ655481 ODV655471:ODV655481 ONR655471:ONR655481 OXN655471:OXN655481 PHJ655471:PHJ655481 PRF655471:PRF655481 QBB655471:QBB655481 QKX655471:QKX655481 QUT655471:QUT655481 REP655471:REP655481 ROL655471:ROL655481 RYH655471:RYH655481 SID655471:SID655481 SRZ655471:SRZ655481 TBV655471:TBV655481 TLR655471:TLR655481 TVN655471:TVN655481 UFJ655471:UFJ655481 UPF655471:UPF655481 UZB655471:UZB655481 VIX655471:VIX655481 VST655471:VST655481 WCP655471:WCP655481 WML655471:WML655481 WWH655471:WWH655481 G721030:G721040 JV721007:JV721017 TR721007:TR721017 ADN721007:ADN721017 ANJ721007:ANJ721017 AXF721007:AXF721017 BHB721007:BHB721017 BQX721007:BQX721017 CAT721007:CAT721017 CKP721007:CKP721017 CUL721007:CUL721017 DEH721007:DEH721017 DOD721007:DOD721017 DXZ721007:DXZ721017 EHV721007:EHV721017 ERR721007:ERR721017 FBN721007:FBN721017 FLJ721007:FLJ721017 FVF721007:FVF721017 GFB721007:GFB721017 GOX721007:GOX721017 GYT721007:GYT721017 HIP721007:HIP721017 HSL721007:HSL721017 ICH721007:ICH721017 IMD721007:IMD721017 IVZ721007:IVZ721017 JFV721007:JFV721017 JPR721007:JPR721017 JZN721007:JZN721017 KJJ721007:KJJ721017 KTF721007:KTF721017 LDB721007:LDB721017 LMX721007:LMX721017 LWT721007:LWT721017 MGP721007:MGP721017 MQL721007:MQL721017 NAH721007:NAH721017 NKD721007:NKD721017 NTZ721007:NTZ721017 ODV721007:ODV721017 ONR721007:ONR721017 OXN721007:OXN721017 PHJ721007:PHJ721017 PRF721007:PRF721017 QBB721007:QBB721017 QKX721007:QKX721017 QUT721007:QUT721017 REP721007:REP721017 ROL721007:ROL721017 RYH721007:RYH721017 SID721007:SID721017 SRZ721007:SRZ721017 TBV721007:TBV721017 TLR721007:TLR721017 TVN721007:TVN721017 UFJ721007:UFJ721017 UPF721007:UPF721017 UZB721007:UZB721017 VIX721007:VIX721017 VST721007:VST721017 WCP721007:WCP721017 WML721007:WML721017 WWH721007:WWH721017 G786566:G786576 JV786543:JV786553 TR786543:TR786553 ADN786543:ADN786553 ANJ786543:ANJ786553 AXF786543:AXF786553 BHB786543:BHB786553 BQX786543:BQX786553 CAT786543:CAT786553 CKP786543:CKP786553 CUL786543:CUL786553 DEH786543:DEH786553 DOD786543:DOD786553 DXZ786543:DXZ786553 EHV786543:EHV786553 ERR786543:ERR786553 FBN786543:FBN786553 FLJ786543:FLJ786553 FVF786543:FVF786553 GFB786543:GFB786553 GOX786543:GOX786553 GYT786543:GYT786553 HIP786543:HIP786553 HSL786543:HSL786553 ICH786543:ICH786553 IMD786543:IMD786553 IVZ786543:IVZ786553 JFV786543:JFV786553 JPR786543:JPR786553 JZN786543:JZN786553 KJJ786543:KJJ786553 KTF786543:KTF786553 LDB786543:LDB786553 LMX786543:LMX786553 LWT786543:LWT786553 MGP786543:MGP786553 MQL786543:MQL786553 NAH786543:NAH786553 NKD786543:NKD786553 NTZ786543:NTZ786553 ODV786543:ODV786553 ONR786543:ONR786553 OXN786543:OXN786553 PHJ786543:PHJ786553 PRF786543:PRF786553 QBB786543:QBB786553 QKX786543:QKX786553 QUT786543:QUT786553 REP786543:REP786553 ROL786543:ROL786553 RYH786543:RYH786553 SID786543:SID786553 SRZ786543:SRZ786553 TBV786543:TBV786553 TLR786543:TLR786553 TVN786543:TVN786553 UFJ786543:UFJ786553 UPF786543:UPF786553 UZB786543:UZB786553 VIX786543:VIX786553 VST786543:VST786553 WCP786543:WCP786553 WML786543:WML786553 WWH786543:WWH786553 G852102:G852112 JV852079:JV852089 TR852079:TR852089 ADN852079:ADN852089 ANJ852079:ANJ852089 AXF852079:AXF852089 BHB852079:BHB852089 BQX852079:BQX852089 CAT852079:CAT852089 CKP852079:CKP852089 CUL852079:CUL852089 DEH852079:DEH852089 DOD852079:DOD852089 DXZ852079:DXZ852089 EHV852079:EHV852089 ERR852079:ERR852089 FBN852079:FBN852089 FLJ852079:FLJ852089 FVF852079:FVF852089 GFB852079:GFB852089 GOX852079:GOX852089 GYT852079:GYT852089 HIP852079:HIP852089 HSL852079:HSL852089 ICH852079:ICH852089 IMD852079:IMD852089 IVZ852079:IVZ852089 JFV852079:JFV852089 JPR852079:JPR852089 JZN852079:JZN852089 KJJ852079:KJJ852089 KTF852079:KTF852089 LDB852079:LDB852089 LMX852079:LMX852089 LWT852079:LWT852089 MGP852079:MGP852089 MQL852079:MQL852089 NAH852079:NAH852089 NKD852079:NKD852089 NTZ852079:NTZ852089 ODV852079:ODV852089 ONR852079:ONR852089 OXN852079:OXN852089 PHJ852079:PHJ852089 PRF852079:PRF852089 QBB852079:QBB852089 QKX852079:QKX852089 QUT852079:QUT852089 REP852079:REP852089 ROL852079:ROL852089 RYH852079:RYH852089 SID852079:SID852089 SRZ852079:SRZ852089 TBV852079:TBV852089 TLR852079:TLR852089 TVN852079:TVN852089 UFJ852079:UFJ852089 UPF852079:UPF852089 UZB852079:UZB852089 VIX852079:VIX852089 VST852079:VST852089 WCP852079:WCP852089 WML852079:WML852089 WWH852079:WWH852089 G917638:G917648 JV917615:JV917625 TR917615:TR917625 ADN917615:ADN917625 ANJ917615:ANJ917625 AXF917615:AXF917625 BHB917615:BHB917625 BQX917615:BQX917625 CAT917615:CAT917625 CKP917615:CKP917625 CUL917615:CUL917625 DEH917615:DEH917625 DOD917615:DOD917625 DXZ917615:DXZ917625 EHV917615:EHV917625 ERR917615:ERR917625 FBN917615:FBN917625 FLJ917615:FLJ917625 FVF917615:FVF917625 GFB917615:GFB917625 GOX917615:GOX917625 GYT917615:GYT917625 HIP917615:HIP917625 HSL917615:HSL917625 ICH917615:ICH917625 IMD917615:IMD917625 IVZ917615:IVZ917625 JFV917615:JFV917625 JPR917615:JPR917625 JZN917615:JZN917625 KJJ917615:KJJ917625 KTF917615:KTF917625 LDB917615:LDB917625 LMX917615:LMX917625 LWT917615:LWT917625 MGP917615:MGP917625 MQL917615:MQL917625 NAH917615:NAH917625 NKD917615:NKD917625 NTZ917615:NTZ917625 ODV917615:ODV917625 ONR917615:ONR917625 OXN917615:OXN917625 PHJ917615:PHJ917625 PRF917615:PRF917625 QBB917615:QBB917625 QKX917615:QKX917625 QUT917615:QUT917625 REP917615:REP917625 ROL917615:ROL917625 RYH917615:RYH917625 SID917615:SID917625 SRZ917615:SRZ917625 TBV917615:TBV917625 TLR917615:TLR917625 TVN917615:TVN917625 UFJ917615:UFJ917625 UPF917615:UPF917625 UZB917615:UZB917625 VIX917615:VIX917625 VST917615:VST917625 WCP917615:WCP917625 WML917615:WML917625 WWH917615:WWH917625 G983174:G983184 JV983151:JV983161 TR983151:TR983161 ADN983151:ADN983161 ANJ983151:ANJ983161 AXF983151:AXF983161 BHB983151:BHB983161 BQX983151:BQX983161 CAT983151:CAT983161 CKP983151:CKP983161 CUL983151:CUL983161 DEH983151:DEH983161 DOD983151:DOD983161 DXZ983151:DXZ983161 EHV983151:EHV983161 ERR983151:ERR983161 FBN983151:FBN983161 FLJ983151:FLJ983161 FVF983151:FVF983161 GFB983151:GFB983161 GOX983151:GOX983161 GYT983151:GYT983161 HIP983151:HIP983161 HSL983151:HSL983161 ICH983151:ICH983161 IMD983151:IMD983161 IVZ983151:IVZ983161 JFV983151:JFV983161 JPR983151:JPR983161 JZN983151:JZN983161 KJJ983151:KJJ983161 KTF983151:KTF983161 LDB983151:LDB983161 LMX983151:LMX983161 LWT983151:LWT983161 MGP983151:MGP983161 MQL983151:MQL983161 NAH983151:NAH983161 NKD983151:NKD983161 NTZ983151:NTZ983161 ODV983151:ODV983161 ONR983151:ONR983161 OXN983151:OXN983161 PHJ983151:PHJ983161 PRF983151:PRF983161 QBB983151:QBB983161 QKX983151:QKX983161 QUT983151:QUT983161 REP983151:REP983161 ROL983151:ROL983161 RYH983151:RYH983161 SID983151:SID983161 SRZ983151:SRZ983161 TBV983151:TBV983161 TLR983151:TLR983161 TVN983151:TVN983161 UFJ983151:UFJ983161 UPF983151:UPF983161 UZB983151:UZB983161 VIX983151:VIX983161 VST983151:VST983161 WCP983151:WCP983161 WML983151:WML983161">
      <formula1>$F$161:$F$176</formula1>
    </dataValidation>
    <dataValidation type="list" allowBlank="1" showInputMessage="1" showErrorMessage="1" sqref="G8:G149">
      <formula1>$H$161:$H$184</formula1>
    </dataValidation>
    <dataValidation type="list" allowBlank="1" showInputMessage="1" showErrorMessage="1" sqref="E8:E9 E11:E41 E44:E149">
      <formula1>$E$161:$E$163</formula1>
    </dataValidation>
    <dataValidation type="list" allowBlank="1" showInputMessage="1" showErrorMessage="1" sqref="M8 M10 M13:M17 M20:M22 M27:M32 M34:M35 M38:M45 M47:M50 M53:M58 M60:M64 N65:N66 M68:M74 M77:M149">
      <formula1>$M$161:$M$505</formula1>
    </dataValidation>
    <dataValidation type="list" allowBlank="1" showInputMessage="1" showErrorMessage="1" sqref="L8 L10 L13:L17 L21:L22 L27:L32 L35 L38:L45 L47:L50 L56:L58 L60:L63 M65:M66 L68:L74 L77 L80:L149">
      <formula1>$L$161:$L$217</formula1>
    </dataValidation>
    <dataValidation type="list" allowBlank="1" showInputMessage="1" showErrorMessage="1" sqref="K8 K10 K13:K17 K21:K22 K27:K32 K35 K38:K45 K47:K50 K55:K58 K60:K64 L65:L66 K68:K74 K77 K80:K149">
      <formula1>$K$161:$K$176</formula1>
    </dataValidation>
    <dataValidation type="list" showInputMessage="1" showErrorMessage="1" sqref="JM8:JM140 TI8:TI140 ADE8:ADE140 ANA8:ANA140 AWW8:AWW140 BGS8:BGS140 BQO8:BQO140 CAK8:CAK140 CKG8:CKG140 CUC8:CUC140 DDY8:DDY140 DNU8:DNU140 DXQ8:DXQ140 EHM8:EHM140 ERI8:ERI140 FBE8:FBE140 FLA8:FLA140 FUW8:FUW140 GES8:GES140 GOO8:GOO140 GYK8:GYK140 HIG8:HIG140 HSC8:HSC140 IBY8:IBY140 ILU8:ILU140 IVQ8:IVQ140 JFM8:JFM140 JPI8:JPI140 JZE8:JZE140 KJA8:KJA140 KSW8:KSW140 LCS8:LCS140 LMO8:LMO140 LWK8:LWK140 MGG8:MGG140 MQC8:MQC140 MZY8:MZY140 NJU8:NJU140 NTQ8:NTQ140 ODM8:ODM140 ONI8:ONI140 OXE8:OXE140 PHA8:PHA140 PQW8:PQW140 QAS8:QAS140 QKO8:QKO140 QUK8:QUK140 REG8:REG140 ROC8:ROC140 RXY8:RXY140 SHU8:SHU140 SRQ8:SRQ140 TBM8:TBM140 TLI8:TLI140 TVE8:TVE140 UFA8:UFA140 UOW8:UOW140 UYS8:UYS140 VIO8:VIO140 VSK8:VSK140 WCG8:WCG140 WMC8:WMC140 WVY8:WVY140 K65670:K65680 JY65647:JY65657 TU65647:TU65657 ADQ65647:ADQ65657 ANM65647:ANM65657 AXI65647:AXI65657 BHE65647:BHE65657 BRA65647:BRA65657 CAW65647:CAW65657 CKS65647:CKS65657 CUO65647:CUO65657 DEK65647:DEK65657 DOG65647:DOG65657 DYC65647:DYC65657 EHY65647:EHY65657 ERU65647:ERU65657 FBQ65647:FBQ65657 FLM65647:FLM65657 FVI65647:FVI65657 GFE65647:GFE65657 GPA65647:GPA65657 GYW65647:GYW65657 HIS65647:HIS65657 HSO65647:HSO65657 ICK65647:ICK65657 IMG65647:IMG65657 IWC65647:IWC65657 JFY65647:JFY65657 JPU65647:JPU65657 JZQ65647:JZQ65657 KJM65647:KJM65657 KTI65647:KTI65657 LDE65647:LDE65657 LNA65647:LNA65657 LWW65647:LWW65657 MGS65647:MGS65657 MQO65647:MQO65657 NAK65647:NAK65657 NKG65647:NKG65657 NUC65647:NUC65657 ODY65647:ODY65657 ONU65647:ONU65657 OXQ65647:OXQ65657 PHM65647:PHM65657 PRI65647:PRI65657 QBE65647:QBE65657 QLA65647:QLA65657 QUW65647:QUW65657 RES65647:RES65657 ROO65647:ROO65657 RYK65647:RYK65657 SIG65647:SIG65657 SSC65647:SSC65657 TBY65647:TBY65657 TLU65647:TLU65657 TVQ65647:TVQ65657 UFM65647:UFM65657 UPI65647:UPI65657 UZE65647:UZE65657 VJA65647:VJA65657 VSW65647:VSW65657 WCS65647:WCS65657 WMO65647:WMO65657 WWK65647:WWK65657 K131206:K131216 JY131183:JY131193 TU131183:TU131193 ADQ131183:ADQ131193 ANM131183:ANM131193 AXI131183:AXI131193 BHE131183:BHE131193 BRA131183:BRA131193 CAW131183:CAW131193 CKS131183:CKS131193 CUO131183:CUO131193 DEK131183:DEK131193 DOG131183:DOG131193 DYC131183:DYC131193 EHY131183:EHY131193 ERU131183:ERU131193 FBQ131183:FBQ131193 FLM131183:FLM131193 FVI131183:FVI131193 GFE131183:GFE131193 GPA131183:GPA131193 GYW131183:GYW131193 HIS131183:HIS131193 HSO131183:HSO131193 ICK131183:ICK131193 IMG131183:IMG131193 IWC131183:IWC131193 JFY131183:JFY131193 JPU131183:JPU131193 JZQ131183:JZQ131193 KJM131183:KJM131193 KTI131183:KTI131193 LDE131183:LDE131193 LNA131183:LNA131193 LWW131183:LWW131193 MGS131183:MGS131193 MQO131183:MQO131193 NAK131183:NAK131193 NKG131183:NKG131193 NUC131183:NUC131193 ODY131183:ODY131193 ONU131183:ONU131193 OXQ131183:OXQ131193 PHM131183:PHM131193 PRI131183:PRI131193 QBE131183:QBE131193 QLA131183:QLA131193 QUW131183:QUW131193 RES131183:RES131193 ROO131183:ROO131193 RYK131183:RYK131193 SIG131183:SIG131193 SSC131183:SSC131193 TBY131183:TBY131193 TLU131183:TLU131193 TVQ131183:TVQ131193 UFM131183:UFM131193 UPI131183:UPI131193 UZE131183:UZE131193 VJA131183:VJA131193 VSW131183:VSW131193 WCS131183:WCS131193 WMO131183:WMO131193 WWK131183:WWK131193 K196742:K196752 JY196719:JY196729 TU196719:TU196729 ADQ196719:ADQ196729 ANM196719:ANM196729 AXI196719:AXI196729 BHE196719:BHE196729 BRA196719:BRA196729 CAW196719:CAW196729 CKS196719:CKS196729 CUO196719:CUO196729 DEK196719:DEK196729 DOG196719:DOG196729 DYC196719:DYC196729 EHY196719:EHY196729 ERU196719:ERU196729 FBQ196719:FBQ196729 FLM196719:FLM196729 FVI196719:FVI196729 GFE196719:GFE196729 GPA196719:GPA196729 GYW196719:GYW196729 HIS196719:HIS196729 HSO196719:HSO196729 ICK196719:ICK196729 IMG196719:IMG196729 IWC196719:IWC196729 JFY196719:JFY196729 JPU196719:JPU196729 JZQ196719:JZQ196729 KJM196719:KJM196729 KTI196719:KTI196729 LDE196719:LDE196729 LNA196719:LNA196729 LWW196719:LWW196729 MGS196719:MGS196729 MQO196719:MQO196729 NAK196719:NAK196729 NKG196719:NKG196729 NUC196719:NUC196729 ODY196719:ODY196729 ONU196719:ONU196729 OXQ196719:OXQ196729 PHM196719:PHM196729 PRI196719:PRI196729 QBE196719:QBE196729 QLA196719:QLA196729 QUW196719:QUW196729 RES196719:RES196729 ROO196719:ROO196729 RYK196719:RYK196729 SIG196719:SIG196729 SSC196719:SSC196729 TBY196719:TBY196729 TLU196719:TLU196729 TVQ196719:TVQ196729 UFM196719:UFM196729 UPI196719:UPI196729 UZE196719:UZE196729 VJA196719:VJA196729 VSW196719:VSW196729 WCS196719:WCS196729 WMO196719:WMO196729 WWK196719:WWK196729 K262278:K262288 JY262255:JY262265 TU262255:TU262265 ADQ262255:ADQ262265 ANM262255:ANM262265 AXI262255:AXI262265 BHE262255:BHE262265 BRA262255:BRA262265 CAW262255:CAW262265 CKS262255:CKS262265 CUO262255:CUO262265 DEK262255:DEK262265 DOG262255:DOG262265 DYC262255:DYC262265 EHY262255:EHY262265 ERU262255:ERU262265 FBQ262255:FBQ262265 FLM262255:FLM262265 FVI262255:FVI262265 GFE262255:GFE262265 GPA262255:GPA262265 GYW262255:GYW262265 HIS262255:HIS262265 HSO262255:HSO262265 ICK262255:ICK262265 IMG262255:IMG262265 IWC262255:IWC262265 JFY262255:JFY262265 JPU262255:JPU262265 JZQ262255:JZQ262265 KJM262255:KJM262265 KTI262255:KTI262265 LDE262255:LDE262265 LNA262255:LNA262265 LWW262255:LWW262265 MGS262255:MGS262265 MQO262255:MQO262265 NAK262255:NAK262265 NKG262255:NKG262265 NUC262255:NUC262265 ODY262255:ODY262265 ONU262255:ONU262265 OXQ262255:OXQ262265 PHM262255:PHM262265 PRI262255:PRI262265 QBE262255:QBE262265 QLA262255:QLA262265 QUW262255:QUW262265 RES262255:RES262265 ROO262255:ROO262265 RYK262255:RYK262265 SIG262255:SIG262265 SSC262255:SSC262265 TBY262255:TBY262265 TLU262255:TLU262265 TVQ262255:TVQ262265 UFM262255:UFM262265 UPI262255:UPI262265 UZE262255:UZE262265 VJA262255:VJA262265 VSW262255:VSW262265 WCS262255:WCS262265 WMO262255:WMO262265 WWK262255:WWK262265 K327814:K327824 JY327791:JY327801 TU327791:TU327801 ADQ327791:ADQ327801 ANM327791:ANM327801 AXI327791:AXI327801 BHE327791:BHE327801 BRA327791:BRA327801 CAW327791:CAW327801 CKS327791:CKS327801 CUO327791:CUO327801 DEK327791:DEK327801 DOG327791:DOG327801 DYC327791:DYC327801 EHY327791:EHY327801 ERU327791:ERU327801 FBQ327791:FBQ327801 FLM327791:FLM327801 FVI327791:FVI327801 GFE327791:GFE327801 GPA327791:GPA327801 GYW327791:GYW327801 HIS327791:HIS327801 HSO327791:HSO327801 ICK327791:ICK327801 IMG327791:IMG327801 IWC327791:IWC327801 JFY327791:JFY327801 JPU327791:JPU327801 JZQ327791:JZQ327801 KJM327791:KJM327801 KTI327791:KTI327801 LDE327791:LDE327801 LNA327791:LNA327801 LWW327791:LWW327801 MGS327791:MGS327801 MQO327791:MQO327801 NAK327791:NAK327801 NKG327791:NKG327801 NUC327791:NUC327801 ODY327791:ODY327801 ONU327791:ONU327801 OXQ327791:OXQ327801 PHM327791:PHM327801 PRI327791:PRI327801 QBE327791:QBE327801 QLA327791:QLA327801 QUW327791:QUW327801 RES327791:RES327801 ROO327791:ROO327801 RYK327791:RYK327801 SIG327791:SIG327801 SSC327791:SSC327801 TBY327791:TBY327801 TLU327791:TLU327801 TVQ327791:TVQ327801 UFM327791:UFM327801 UPI327791:UPI327801 UZE327791:UZE327801 VJA327791:VJA327801 VSW327791:VSW327801 WCS327791:WCS327801 WMO327791:WMO327801 WWK327791:WWK327801 K393350:K393360 JY393327:JY393337 TU393327:TU393337 ADQ393327:ADQ393337 ANM393327:ANM393337 AXI393327:AXI393337 BHE393327:BHE393337 BRA393327:BRA393337 CAW393327:CAW393337 CKS393327:CKS393337 CUO393327:CUO393337 DEK393327:DEK393337 DOG393327:DOG393337 DYC393327:DYC393337 EHY393327:EHY393337 ERU393327:ERU393337 FBQ393327:FBQ393337 FLM393327:FLM393337 FVI393327:FVI393337 GFE393327:GFE393337 GPA393327:GPA393337 GYW393327:GYW393337 HIS393327:HIS393337 HSO393327:HSO393337 ICK393327:ICK393337 IMG393327:IMG393337 IWC393327:IWC393337 JFY393327:JFY393337 JPU393327:JPU393337 JZQ393327:JZQ393337 KJM393327:KJM393337 KTI393327:KTI393337 LDE393327:LDE393337 LNA393327:LNA393337 LWW393327:LWW393337 MGS393327:MGS393337 MQO393327:MQO393337 NAK393327:NAK393337 NKG393327:NKG393337 NUC393327:NUC393337 ODY393327:ODY393337 ONU393327:ONU393337 OXQ393327:OXQ393337 PHM393327:PHM393337 PRI393327:PRI393337 QBE393327:QBE393337 QLA393327:QLA393337 QUW393327:QUW393337 RES393327:RES393337 ROO393327:ROO393337 RYK393327:RYK393337 SIG393327:SIG393337 SSC393327:SSC393337 TBY393327:TBY393337 TLU393327:TLU393337 TVQ393327:TVQ393337 UFM393327:UFM393337 UPI393327:UPI393337 UZE393327:UZE393337 VJA393327:VJA393337 VSW393327:VSW393337 WCS393327:WCS393337 WMO393327:WMO393337 WWK393327:WWK393337 K458886:K458896 JY458863:JY458873 TU458863:TU458873 ADQ458863:ADQ458873 ANM458863:ANM458873 AXI458863:AXI458873 BHE458863:BHE458873 BRA458863:BRA458873 CAW458863:CAW458873 CKS458863:CKS458873 CUO458863:CUO458873 DEK458863:DEK458873 DOG458863:DOG458873 DYC458863:DYC458873 EHY458863:EHY458873 ERU458863:ERU458873 FBQ458863:FBQ458873 FLM458863:FLM458873 FVI458863:FVI458873 GFE458863:GFE458873 GPA458863:GPA458873 GYW458863:GYW458873 HIS458863:HIS458873 HSO458863:HSO458873 ICK458863:ICK458873 IMG458863:IMG458873 IWC458863:IWC458873 JFY458863:JFY458873 JPU458863:JPU458873 JZQ458863:JZQ458873 KJM458863:KJM458873 KTI458863:KTI458873 LDE458863:LDE458873 LNA458863:LNA458873 LWW458863:LWW458873 MGS458863:MGS458873 MQO458863:MQO458873 NAK458863:NAK458873 NKG458863:NKG458873 NUC458863:NUC458873 ODY458863:ODY458873 ONU458863:ONU458873 OXQ458863:OXQ458873 PHM458863:PHM458873 PRI458863:PRI458873 QBE458863:QBE458873 QLA458863:QLA458873 QUW458863:QUW458873 RES458863:RES458873 ROO458863:ROO458873 RYK458863:RYK458873 SIG458863:SIG458873 SSC458863:SSC458873 TBY458863:TBY458873 TLU458863:TLU458873 TVQ458863:TVQ458873 UFM458863:UFM458873 UPI458863:UPI458873 UZE458863:UZE458873 VJA458863:VJA458873 VSW458863:VSW458873 WCS458863:WCS458873 WMO458863:WMO458873 WWK458863:WWK458873 K524422:K524432 JY524399:JY524409 TU524399:TU524409 ADQ524399:ADQ524409 ANM524399:ANM524409 AXI524399:AXI524409 BHE524399:BHE524409 BRA524399:BRA524409 CAW524399:CAW524409 CKS524399:CKS524409 CUO524399:CUO524409 DEK524399:DEK524409 DOG524399:DOG524409 DYC524399:DYC524409 EHY524399:EHY524409 ERU524399:ERU524409 FBQ524399:FBQ524409 FLM524399:FLM524409 FVI524399:FVI524409 GFE524399:GFE524409 GPA524399:GPA524409 GYW524399:GYW524409 HIS524399:HIS524409 HSO524399:HSO524409 ICK524399:ICK524409 IMG524399:IMG524409 IWC524399:IWC524409 JFY524399:JFY524409 JPU524399:JPU524409 JZQ524399:JZQ524409 KJM524399:KJM524409 KTI524399:KTI524409 LDE524399:LDE524409 LNA524399:LNA524409 LWW524399:LWW524409 MGS524399:MGS524409 MQO524399:MQO524409 NAK524399:NAK524409 NKG524399:NKG524409 NUC524399:NUC524409 ODY524399:ODY524409 ONU524399:ONU524409 OXQ524399:OXQ524409 PHM524399:PHM524409 PRI524399:PRI524409 QBE524399:QBE524409 QLA524399:QLA524409 QUW524399:QUW524409 RES524399:RES524409 ROO524399:ROO524409 RYK524399:RYK524409 SIG524399:SIG524409 SSC524399:SSC524409 TBY524399:TBY524409 TLU524399:TLU524409 TVQ524399:TVQ524409 UFM524399:UFM524409 UPI524399:UPI524409 UZE524399:UZE524409 VJA524399:VJA524409 VSW524399:VSW524409 WCS524399:WCS524409 WMO524399:WMO524409 WWK524399:WWK524409 K589958:K589968 JY589935:JY589945 TU589935:TU589945 ADQ589935:ADQ589945 ANM589935:ANM589945 AXI589935:AXI589945 BHE589935:BHE589945 BRA589935:BRA589945 CAW589935:CAW589945 CKS589935:CKS589945 CUO589935:CUO589945 DEK589935:DEK589945 DOG589935:DOG589945 DYC589935:DYC589945 EHY589935:EHY589945 ERU589935:ERU589945 FBQ589935:FBQ589945 FLM589935:FLM589945 FVI589935:FVI589945 GFE589935:GFE589945 GPA589935:GPA589945 GYW589935:GYW589945 HIS589935:HIS589945 HSO589935:HSO589945 ICK589935:ICK589945 IMG589935:IMG589945 IWC589935:IWC589945 JFY589935:JFY589945 JPU589935:JPU589945 JZQ589935:JZQ589945 KJM589935:KJM589945 KTI589935:KTI589945 LDE589935:LDE589945 LNA589935:LNA589945 LWW589935:LWW589945 MGS589935:MGS589945 MQO589935:MQO589945 NAK589935:NAK589945 NKG589935:NKG589945 NUC589935:NUC589945 ODY589935:ODY589945 ONU589935:ONU589945 OXQ589935:OXQ589945 PHM589935:PHM589945 PRI589935:PRI589945 QBE589935:QBE589945 QLA589935:QLA589945 QUW589935:QUW589945 RES589935:RES589945 ROO589935:ROO589945 RYK589935:RYK589945 SIG589935:SIG589945 SSC589935:SSC589945 TBY589935:TBY589945 TLU589935:TLU589945 TVQ589935:TVQ589945 UFM589935:UFM589945 UPI589935:UPI589945 UZE589935:UZE589945 VJA589935:VJA589945 VSW589935:VSW589945 WCS589935:WCS589945 WMO589935:WMO589945 WWK589935:WWK589945 K655494:K655504 JY655471:JY655481 TU655471:TU655481 ADQ655471:ADQ655481 ANM655471:ANM655481 AXI655471:AXI655481 BHE655471:BHE655481 BRA655471:BRA655481 CAW655471:CAW655481 CKS655471:CKS655481 CUO655471:CUO655481 DEK655471:DEK655481 DOG655471:DOG655481 DYC655471:DYC655481 EHY655471:EHY655481 ERU655471:ERU655481 FBQ655471:FBQ655481 FLM655471:FLM655481 FVI655471:FVI655481 GFE655471:GFE655481 GPA655471:GPA655481 GYW655471:GYW655481 HIS655471:HIS655481 HSO655471:HSO655481 ICK655471:ICK655481 IMG655471:IMG655481 IWC655471:IWC655481 JFY655471:JFY655481 JPU655471:JPU655481 JZQ655471:JZQ655481 KJM655471:KJM655481 KTI655471:KTI655481 LDE655471:LDE655481 LNA655471:LNA655481 LWW655471:LWW655481 MGS655471:MGS655481 MQO655471:MQO655481 NAK655471:NAK655481 NKG655471:NKG655481 NUC655471:NUC655481 ODY655471:ODY655481 ONU655471:ONU655481 OXQ655471:OXQ655481 PHM655471:PHM655481 PRI655471:PRI655481 QBE655471:QBE655481 QLA655471:QLA655481 QUW655471:QUW655481 RES655471:RES655481 ROO655471:ROO655481 RYK655471:RYK655481 SIG655471:SIG655481 SSC655471:SSC655481 TBY655471:TBY655481 TLU655471:TLU655481 TVQ655471:TVQ655481 UFM655471:UFM655481 UPI655471:UPI655481 UZE655471:UZE655481 VJA655471:VJA655481 VSW655471:VSW655481 WCS655471:WCS655481 WMO655471:WMO655481 WWK655471:WWK655481 K721030:K721040 JY721007:JY721017 TU721007:TU721017 ADQ721007:ADQ721017 ANM721007:ANM721017 AXI721007:AXI721017 BHE721007:BHE721017 BRA721007:BRA721017 CAW721007:CAW721017 CKS721007:CKS721017 CUO721007:CUO721017 DEK721007:DEK721017 DOG721007:DOG721017 DYC721007:DYC721017 EHY721007:EHY721017 ERU721007:ERU721017 FBQ721007:FBQ721017 FLM721007:FLM721017 FVI721007:FVI721017 GFE721007:GFE721017 GPA721007:GPA721017 GYW721007:GYW721017 HIS721007:HIS721017 HSO721007:HSO721017 ICK721007:ICK721017 IMG721007:IMG721017 IWC721007:IWC721017 JFY721007:JFY721017 JPU721007:JPU721017 JZQ721007:JZQ721017 KJM721007:KJM721017 KTI721007:KTI721017 LDE721007:LDE721017 LNA721007:LNA721017 LWW721007:LWW721017 MGS721007:MGS721017 MQO721007:MQO721017 NAK721007:NAK721017 NKG721007:NKG721017 NUC721007:NUC721017 ODY721007:ODY721017 ONU721007:ONU721017 OXQ721007:OXQ721017 PHM721007:PHM721017 PRI721007:PRI721017 QBE721007:QBE721017 QLA721007:QLA721017 QUW721007:QUW721017 RES721007:RES721017 ROO721007:ROO721017 RYK721007:RYK721017 SIG721007:SIG721017 SSC721007:SSC721017 TBY721007:TBY721017 TLU721007:TLU721017 TVQ721007:TVQ721017 UFM721007:UFM721017 UPI721007:UPI721017 UZE721007:UZE721017 VJA721007:VJA721017 VSW721007:VSW721017 WCS721007:WCS721017 WMO721007:WMO721017 WWK721007:WWK721017 K786566:K786576 JY786543:JY786553 TU786543:TU786553 ADQ786543:ADQ786553 ANM786543:ANM786553 AXI786543:AXI786553 BHE786543:BHE786553 BRA786543:BRA786553 CAW786543:CAW786553 CKS786543:CKS786553 CUO786543:CUO786553 DEK786543:DEK786553 DOG786543:DOG786553 DYC786543:DYC786553 EHY786543:EHY786553 ERU786543:ERU786553 FBQ786543:FBQ786553 FLM786543:FLM786553 FVI786543:FVI786553 GFE786543:GFE786553 GPA786543:GPA786553 GYW786543:GYW786553 HIS786543:HIS786553 HSO786543:HSO786553 ICK786543:ICK786553 IMG786543:IMG786553 IWC786543:IWC786553 JFY786543:JFY786553 JPU786543:JPU786553 JZQ786543:JZQ786553 KJM786543:KJM786553 KTI786543:KTI786553 LDE786543:LDE786553 LNA786543:LNA786553 LWW786543:LWW786553 MGS786543:MGS786553 MQO786543:MQO786553 NAK786543:NAK786553 NKG786543:NKG786553 NUC786543:NUC786553 ODY786543:ODY786553 ONU786543:ONU786553 OXQ786543:OXQ786553 PHM786543:PHM786553 PRI786543:PRI786553 QBE786543:QBE786553 QLA786543:QLA786553 QUW786543:QUW786553 RES786543:RES786553 ROO786543:ROO786553 RYK786543:RYK786553 SIG786543:SIG786553 SSC786543:SSC786553 TBY786543:TBY786553 TLU786543:TLU786553 TVQ786543:TVQ786553 UFM786543:UFM786553 UPI786543:UPI786553 UZE786543:UZE786553 VJA786543:VJA786553 VSW786543:VSW786553 WCS786543:WCS786553 WMO786543:WMO786553 WWK786543:WWK786553 K852102:K852112 JY852079:JY852089 TU852079:TU852089 ADQ852079:ADQ852089 ANM852079:ANM852089 AXI852079:AXI852089 BHE852079:BHE852089 BRA852079:BRA852089 CAW852079:CAW852089 CKS852079:CKS852089 CUO852079:CUO852089 DEK852079:DEK852089 DOG852079:DOG852089 DYC852079:DYC852089 EHY852079:EHY852089 ERU852079:ERU852089 FBQ852079:FBQ852089 FLM852079:FLM852089 FVI852079:FVI852089 GFE852079:GFE852089 GPA852079:GPA852089 GYW852079:GYW852089 HIS852079:HIS852089 HSO852079:HSO852089 ICK852079:ICK852089 IMG852079:IMG852089 IWC852079:IWC852089 JFY852079:JFY852089 JPU852079:JPU852089 JZQ852079:JZQ852089 KJM852079:KJM852089 KTI852079:KTI852089 LDE852079:LDE852089 LNA852079:LNA852089 LWW852079:LWW852089 MGS852079:MGS852089 MQO852079:MQO852089 NAK852079:NAK852089 NKG852079:NKG852089 NUC852079:NUC852089 ODY852079:ODY852089 ONU852079:ONU852089 OXQ852079:OXQ852089 PHM852079:PHM852089 PRI852079:PRI852089 QBE852079:QBE852089 QLA852079:QLA852089 QUW852079:QUW852089 RES852079:RES852089 ROO852079:ROO852089 RYK852079:RYK852089 SIG852079:SIG852089 SSC852079:SSC852089 TBY852079:TBY852089 TLU852079:TLU852089 TVQ852079:TVQ852089 UFM852079:UFM852089 UPI852079:UPI852089 UZE852079:UZE852089 VJA852079:VJA852089 VSW852079:VSW852089 WCS852079:WCS852089 WMO852079:WMO852089 WWK852079:WWK852089 K917638:K917648 JY917615:JY917625 TU917615:TU917625 ADQ917615:ADQ917625 ANM917615:ANM917625 AXI917615:AXI917625 BHE917615:BHE917625 BRA917615:BRA917625 CAW917615:CAW917625 CKS917615:CKS917625 CUO917615:CUO917625 DEK917615:DEK917625 DOG917615:DOG917625 DYC917615:DYC917625 EHY917615:EHY917625 ERU917615:ERU917625 FBQ917615:FBQ917625 FLM917615:FLM917625 FVI917615:FVI917625 GFE917615:GFE917625 GPA917615:GPA917625 GYW917615:GYW917625 HIS917615:HIS917625 HSO917615:HSO917625 ICK917615:ICK917625 IMG917615:IMG917625 IWC917615:IWC917625 JFY917615:JFY917625 JPU917615:JPU917625 JZQ917615:JZQ917625 KJM917615:KJM917625 KTI917615:KTI917625 LDE917615:LDE917625 LNA917615:LNA917625 LWW917615:LWW917625 MGS917615:MGS917625 MQO917615:MQO917625 NAK917615:NAK917625 NKG917615:NKG917625 NUC917615:NUC917625 ODY917615:ODY917625 ONU917615:ONU917625 OXQ917615:OXQ917625 PHM917615:PHM917625 PRI917615:PRI917625 QBE917615:QBE917625 QLA917615:QLA917625 QUW917615:QUW917625 RES917615:RES917625 ROO917615:ROO917625 RYK917615:RYK917625 SIG917615:SIG917625 SSC917615:SSC917625 TBY917615:TBY917625 TLU917615:TLU917625 TVQ917615:TVQ917625 UFM917615:UFM917625 UPI917615:UPI917625 UZE917615:UZE917625 VJA917615:VJA917625 VSW917615:VSW917625 WCS917615:WCS917625 WMO917615:WMO917625 WWK917615:WWK917625 K983174:K983184 JY983151:JY983161 TU983151:TU983161 ADQ983151:ADQ983161 ANM983151:ANM983161 AXI983151:AXI983161 BHE983151:BHE983161 BRA983151:BRA983161 CAW983151:CAW983161 CKS983151:CKS983161 CUO983151:CUO983161 DEK983151:DEK983161 DOG983151:DOG983161 DYC983151:DYC983161 EHY983151:EHY983161 ERU983151:ERU983161 FBQ983151:FBQ983161 FLM983151:FLM983161 FVI983151:FVI983161 GFE983151:GFE983161 GPA983151:GPA983161 GYW983151:GYW983161 HIS983151:HIS983161 HSO983151:HSO983161 ICK983151:ICK983161 IMG983151:IMG983161 IWC983151:IWC983161 JFY983151:JFY983161 JPU983151:JPU983161 JZQ983151:JZQ983161 KJM983151:KJM983161 KTI983151:KTI983161 LDE983151:LDE983161 LNA983151:LNA983161 LWW983151:LWW983161 MGS983151:MGS983161 MQO983151:MQO983161 NAK983151:NAK983161 NKG983151:NKG983161 NUC983151:NUC983161 ODY983151:ODY983161 ONU983151:ONU983161 OXQ983151:OXQ983161 PHM983151:PHM983161 PRI983151:PRI983161 QBE983151:QBE983161 QLA983151:QLA983161 QUW983151:QUW983161 RES983151:RES983161 ROO983151:ROO983161 RYK983151:RYK983161 SIG983151:SIG983161 SSC983151:SSC983161 TBY983151:TBY983161 TLU983151:TLU983161 TVQ983151:TVQ983161 UFM983151:UFM983161 UPI983151:UPI983161 UZE983151:UZE983161 VJA983151:VJA983161 VSW983151:VSW983161 WCS983151:WCS983161 WMO983151:WMO983161 WWK983151:WWK983161">
      <formula1>$M$161:$M$506</formula1>
    </dataValidation>
    <dataValidation type="list" showInputMessage="1" showErrorMessage="1" sqref="WWL983151:WWL983161 JN8:JN140 TJ8:TJ140 ADF8:ADF140 ANB8:ANB140 AWX8:AWX140 BGT8:BGT140 BQP8:BQP140 CAL8:CAL140 CKH8:CKH140 CUD8:CUD140 DDZ8:DDZ140 DNV8:DNV140 DXR8:DXR140 EHN8:EHN140 ERJ8:ERJ140 FBF8:FBF140 FLB8:FLB140 FUX8:FUX140 GET8:GET140 GOP8:GOP140 GYL8:GYL140 HIH8:HIH140 HSD8:HSD140 IBZ8:IBZ140 ILV8:ILV140 IVR8:IVR140 JFN8:JFN140 JPJ8:JPJ140 JZF8:JZF140 KJB8:KJB140 KSX8:KSX140 LCT8:LCT140 LMP8:LMP140 LWL8:LWL140 MGH8:MGH140 MQD8:MQD140 MZZ8:MZZ140 NJV8:NJV140 NTR8:NTR140 ODN8:ODN140 ONJ8:ONJ140 OXF8:OXF140 PHB8:PHB140 PQX8:PQX140 QAT8:QAT140 QKP8:QKP140 QUL8:QUL140 REH8:REH140 ROD8:ROD140 RXZ8:RXZ140 SHV8:SHV140 SRR8:SRR140 TBN8:TBN140 TLJ8:TLJ140 TVF8:TVF140 UFB8:UFB140 UOX8:UOX140 UYT8:UYT140 VIP8:VIP140 VSL8:VSL140 WCH8:WCH140 WMD8:WMD140 WVZ8:WVZ140 L65670:L65680 JZ65647:JZ65657 TV65647:TV65657 ADR65647:ADR65657 ANN65647:ANN65657 AXJ65647:AXJ65657 BHF65647:BHF65657 BRB65647:BRB65657 CAX65647:CAX65657 CKT65647:CKT65657 CUP65647:CUP65657 DEL65647:DEL65657 DOH65647:DOH65657 DYD65647:DYD65657 EHZ65647:EHZ65657 ERV65647:ERV65657 FBR65647:FBR65657 FLN65647:FLN65657 FVJ65647:FVJ65657 GFF65647:GFF65657 GPB65647:GPB65657 GYX65647:GYX65657 HIT65647:HIT65657 HSP65647:HSP65657 ICL65647:ICL65657 IMH65647:IMH65657 IWD65647:IWD65657 JFZ65647:JFZ65657 JPV65647:JPV65657 JZR65647:JZR65657 KJN65647:KJN65657 KTJ65647:KTJ65657 LDF65647:LDF65657 LNB65647:LNB65657 LWX65647:LWX65657 MGT65647:MGT65657 MQP65647:MQP65657 NAL65647:NAL65657 NKH65647:NKH65657 NUD65647:NUD65657 ODZ65647:ODZ65657 ONV65647:ONV65657 OXR65647:OXR65657 PHN65647:PHN65657 PRJ65647:PRJ65657 QBF65647:QBF65657 QLB65647:QLB65657 QUX65647:QUX65657 RET65647:RET65657 ROP65647:ROP65657 RYL65647:RYL65657 SIH65647:SIH65657 SSD65647:SSD65657 TBZ65647:TBZ65657 TLV65647:TLV65657 TVR65647:TVR65657 UFN65647:UFN65657 UPJ65647:UPJ65657 UZF65647:UZF65657 VJB65647:VJB65657 VSX65647:VSX65657 WCT65647:WCT65657 WMP65647:WMP65657 WWL65647:WWL65657 L131206:L131216 JZ131183:JZ131193 TV131183:TV131193 ADR131183:ADR131193 ANN131183:ANN131193 AXJ131183:AXJ131193 BHF131183:BHF131193 BRB131183:BRB131193 CAX131183:CAX131193 CKT131183:CKT131193 CUP131183:CUP131193 DEL131183:DEL131193 DOH131183:DOH131193 DYD131183:DYD131193 EHZ131183:EHZ131193 ERV131183:ERV131193 FBR131183:FBR131193 FLN131183:FLN131193 FVJ131183:FVJ131193 GFF131183:GFF131193 GPB131183:GPB131193 GYX131183:GYX131193 HIT131183:HIT131193 HSP131183:HSP131193 ICL131183:ICL131193 IMH131183:IMH131193 IWD131183:IWD131193 JFZ131183:JFZ131193 JPV131183:JPV131193 JZR131183:JZR131193 KJN131183:KJN131193 KTJ131183:KTJ131193 LDF131183:LDF131193 LNB131183:LNB131193 LWX131183:LWX131193 MGT131183:MGT131193 MQP131183:MQP131193 NAL131183:NAL131193 NKH131183:NKH131193 NUD131183:NUD131193 ODZ131183:ODZ131193 ONV131183:ONV131193 OXR131183:OXR131193 PHN131183:PHN131193 PRJ131183:PRJ131193 QBF131183:QBF131193 QLB131183:QLB131193 QUX131183:QUX131193 RET131183:RET131193 ROP131183:ROP131193 RYL131183:RYL131193 SIH131183:SIH131193 SSD131183:SSD131193 TBZ131183:TBZ131193 TLV131183:TLV131193 TVR131183:TVR131193 UFN131183:UFN131193 UPJ131183:UPJ131193 UZF131183:UZF131193 VJB131183:VJB131193 VSX131183:VSX131193 WCT131183:WCT131193 WMP131183:WMP131193 WWL131183:WWL131193 L196742:L196752 JZ196719:JZ196729 TV196719:TV196729 ADR196719:ADR196729 ANN196719:ANN196729 AXJ196719:AXJ196729 BHF196719:BHF196729 BRB196719:BRB196729 CAX196719:CAX196729 CKT196719:CKT196729 CUP196719:CUP196729 DEL196719:DEL196729 DOH196719:DOH196729 DYD196719:DYD196729 EHZ196719:EHZ196729 ERV196719:ERV196729 FBR196719:FBR196729 FLN196719:FLN196729 FVJ196719:FVJ196729 GFF196719:GFF196729 GPB196719:GPB196729 GYX196719:GYX196729 HIT196719:HIT196729 HSP196719:HSP196729 ICL196719:ICL196729 IMH196719:IMH196729 IWD196719:IWD196729 JFZ196719:JFZ196729 JPV196719:JPV196729 JZR196719:JZR196729 KJN196719:KJN196729 KTJ196719:KTJ196729 LDF196719:LDF196729 LNB196719:LNB196729 LWX196719:LWX196729 MGT196719:MGT196729 MQP196719:MQP196729 NAL196719:NAL196729 NKH196719:NKH196729 NUD196719:NUD196729 ODZ196719:ODZ196729 ONV196719:ONV196729 OXR196719:OXR196729 PHN196719:PHN196729 PRJ196719:PRJ196729 QBF196719:QBF196729 QLB196719:QLB196729 QUX196719:QUX196729 RET196719:RET196729 ROP196719:ROP196729 RYL196719:RYL196729 SIH196719:SIH196729 SSD196719:SSD196729 TBZ196719:TBZ196729 TLV196719:TLV196729 TVR196719:TVR196729 UFN196719:UFN196729 UPJ196719:UPJ196729 UZF196719:UZF196729 VJB196719:VJB196729 VSX196719:VSX196729 WCT196719:WCT196729 WMP196719:WMP196729 WWL196719:WWL196729 L262278:L262288 JZ262255:JZ262265 TV262255:TV262265 ADR262255:ADR262265 ANN262255:ANN262265 AXJ262255:AXJ262265 BHF262255:BHF262265 BRB262255:BRB262265 CAX262255:CAX262265 CKT262255:CKT262265 CUP262255:CUP262265 DEL262255:DEL262265 DOH262255:DOH262265 DYD262255:DYD262265 EHZ262255:EHZ262265 ERV262255:ERV262265 FBR262255:FBR262265 FLN262255:FLN262265 FVJ262255:FVJ262265 GFF262255:GFF262265 GPB262255:GPB262265 GYX262255:GYX262265 HIT262255:HIT262265 HSP262255:HSP262265 ICL262255:ICL262265 IMH262255:IMH262265 IWD262255:IWD262265 JFZ262255:JFZ262265 JPV262255:JPV262265 JZR262255:JZR262265 KJN262255:KJN262265 KTJ262255:KTJ262265 LDF262255:LDF262265 LNB262255:LNB262265 LWX262255:LWX262265 MGT262255:MGT262265 MQP262255:MQP262265 NAL262255:NAL262265 NKH262255:NKH262265 NUD262255:NUD262265 ODZ262255:ODZ262265 ONV262255:ONV262265 OXR262255:OXR262265 PHN262255:PHN262265 PRJ262255:PRJ262265 QBF262255:QBF262265 QLB262255:QLB262265 QUX262255:QUX262265 RET262255:RET262265 ROP262255:ROP262265 RYL262255:RYL262265 SIH262255:SIH262265 SSD262255:SSD262265 TBZ262255:TBZ262265 TLV262255:TLV262265 TVR262255:TVR262265 UFN262255:UFN262265 UPJ262255:UPJ262265 UZF262255:UZF262265 VJB262255:VJB262265 VSX262255:VSX262265 WCT262255:WCT262265 WMP262255:WMP262265 WWL262255:WWL262265 L327814:L327824 JZ327791:JZ327801 TV327791:TV327801 ADR327791:ADR327801 ANN327791:ANN327801 AXJ327791:AXJ327801 BHF327791:BHF327801 BRB327791:BRB327801 CAX327791:CAX327801 CKT327791:CKT327801 CUP327791:CUP327801 DEL327791:DEL327801 DOH327791:DOH327801 DYD327791:DYD327801 EHZ327791:EHZ327801 ERV327791:ERV327801 FBR327791:FBR327801 FLN327791:FLN327801 FVJ327791:FVJ327801 GFF327791:GFF327801 GPB327791:GPB327801 GYX327791:GYX327801 HIT327791:HIT327801 HSP327791:HSP327801 ICL327791:ICL327801 IMH327791:IMH327801 IWD327791:IWD327801 JFZ327791:JFZ327801 JPV327791:JPV327801 JZR327791:JZR327801 KJN327791:KJN327801 KTJ327791:KTJ327801 LDF327791:LDF327801 LNB327791:LNB327801 LWX327791:LWX327801 MGT327791:MGT327801 MQP327791:MQP327801 NAL327791:NAL327801 NKH327791:NKH327801 NUD327791:NUD327801 ODZ327791:ODZ327801 ONV327791:ONV327801 OXR327791:OXR327801 PHN327791:PHN327801 PRJ327791:PRJ327801 QBF327791:QBF327801 QLB327791:QLB327801 QUX327791:QUX327801 RET327791:RET327801 ROP327791:ROP327801 RYL327791:RYL327801 SIH327791:SIH327801 SSD327791:SSD327801 TBZ327791:TBZ327801 TLV327791:TLV327801 TVR327791:TVR327801 UFN327791:UFN327801 UPJ327791:UPJ327801 UZF327791:UZF327801 VJB327791:VJB327801 VSX327791:VSX327801 WCT327791:WCT327801 WMP327791:WMP327801 WWL327791:WWL327801 L393350:L393360 JZ393327:JZ393337 TV393327:TV393337 ADR393327:ADR393337 ANN393327:ANN393337 AXJ393327:AXJ393337 BHF393327:BHF393337 BRB393327:BRB393337 CAX393327:CAX393337 CKT393327:CKT393337 CUP393327:CUP393337 DEL393327:DEL393337 DOH393327:DOH393337 DYD393327:DYD393337 EHZ393327:EHZ393337 ERV393327:ERV393337 FBR393327:FBR393337 FLN393327:FLN393337 FVJ393327:FVJ393337 GFF393327:GFF393337 GPB393327:GPB393337 GYX393327:GYX393337 HIT393327:HIT393337 HSP393327:HSP393337 ICL393327:ICL393337 IMH393327:IMH393337 IWD393327:IWD393337 JFZ393327:JFZ393337 JPV393327:JPV393337 JZR393327:JZR393337 KJN393327:KJN393337 KTJ393327:KTJ393337 LDF393327:LDF393337 LNB393327:LNB393337 LWX393327:LWX393337 MGT393327:MGT393337 MQP393327:MQP393337 NAL393327:NAL393337 NKH393327:NKH393337 NUD393327:NUD393337 ODZ393327:ODZ393337 ONV393327:ONV393337 OXR393327:OXR393337 PHN393327:PHN393337 PRJ393327:PRJ393337 QBF393327:QBF393337 QLB393327:QLB393337 QUX393327:QUX393337 RET393327:RET393337 ROP393327:ROP393337 RYL393327:RYL393337 SIH393327:SIH393337 SSD393327:SSD393337 TBZ393327:TBZ393337 TLV393327:TLV393337 TVR393327:TVR393337 UFN393327:UFN393337 UPJ393327:UPJ393337 UZF393327:UZF393337 VJB393327:VJB393337 VSX393327:VSX393337 WCT393327:WCT393337 WMP393327:WMP393337 WWL393327:WWL393337 L458886:L458896 JZ458863:JZ458873 TV458863:TV458873 ADR458863:ADR458873 ANN458863:ANN458873 AXJ458863:AXJ458873 BHF458863:BHF458873 BRB458863:BRB458873 CAX458863:CAX458873 CKT458863:CKT458873 CUP458863:CUP458873 DEL458863:DEL458873 DOH458863:DOH458873 DYD458863:DYD458873 EHZ458863:EHZ458873 ERV458863:ERV458873 FBR458863:FBR458873 FLN458863:FLN458873 FVJ458863:FVJ458873 GFF458863:GFF458873 GPB458863:GPB458873 GYX458863:GYX458873 HIT458863:HIT458873 HSP458863:HSP458873 ICL458863:ICL458873 IMH458863:IMH458873 IWD458863:IWD458873 JFZ458863:JFZ458873 JPV458863:JPV458873 JZR458863:JZR458873 KJN458863:KJN458873 KTJ458863:KTJ458873 LDF458863:LDF458873 LNB458863:LNB458873 LWX458863:LWX458873 MGT458863:MGT458873 MQP458863:MQP458873 NAL458863:NAL458873 NKH458863:NKH458873 NUD458863:NUD458873 ODZ458863:ODZ458873 ONV458863:ONV458873 OXR458863:OXR458873 PHN458863:PHN458873 PRJ458863:PRJ458873 QBF458863:QBF458873 QLB458863:QLB458873 QUX458863:QUX458873 RET458863:RET458873 ROP458863:ROP458873 RYL458863:RYL458873 SIH458863:SIH458873 SSD458863:SSD458873 TBZ458863:TBZ458873 TLV458863:TLV458873 TVR458863:TVR458873 UFN458863:UFN458873 UPJ458863:UPJ458873 UZF458863:UZF458873 VJB458863:VJB458873 VSX458863:VSX458873 WCT458863:WCT458873 WMP458863:WMP458873 WWL458863:WWL458873 L524422:L524432 JZ524399:JZ524409 TV524399:TV524409 ADR524399:ADR524409 ANN524399:ANN524409 AXJ524399:AXJ524409 BHF524399:BHF524409 BRB524399:BRB524409 CAX524399:CAX524409 CKT524399:CKT524409 CUP524399:CUP524409 DEL524399:DEL524409 DOH524399:DOH524409 DYD524399:DYD524409 EHZ524399:EHZ524409 ERV524399:ERV524409 FBR524399:FBR524409 FLN524399:FLN524409 FVJ524399:FVJ524409 GFF524399:GFF524409 GPB524399:GPB524409 GYX524399:GYX524409 HIT524399:HIT524409 HSP524399:HSP524409 ICL524399:ICL524409 IMH524399:IMH524409 IWD524399:IWD524409 JFZ524399:JFZ524409 JPV524399:JPV524409 JZR524399:JZR524409 KJN524399:KJN524409 KTJ524399:KTJ524409 LDF524399:LDF524409 LNB524399:LNB524409 LWX524399:LWX524409 MGT524399:MGT524409 MQP524399:MQP524409 NAL524399:NAL524409 NKH524399:NKH524409 NUD524399:NUD524409 ODZ524399:ODZ524409 ONV524399:ONV524409 OXR524399:OXR524409 PHN524399:PHN524409 PRJ524399:PRJ524409 QBF524399:QBF524409 QLB524399:QLB524409 QUX524399:QUX524409 RET524399:RET524409 ROP524399:ROP524409 RYL524399:RYL524409 SIH524399:SIH524409 SSD524399:SSD524409 TBZ524399:TBZ524409 TLV524399:TLV524409 TVR524399:TVR524409 UFN524399:UFN524409 UPJ524399:UPJ524409 UZF524399:UZF524409 VJB524399:VJB524409 VSX524399:VSX524409 WCT524399:WCT524409 WMP524399:WMP524409 WWL524399:WWL524409 L589958:L589968 JZ589935:JZ589945 TV589935:TV589945 ADR589935:ADR589945 ANN589935:ANN589945 AXJ589935:AXJ589945 BHF589935:BHF589945 BRB589935:BRB589945 CAX589935:CAX589945 CKT589935:CKT589945 CUP589935:CUP589945 DEL589935:DEL589945 DOH589935:DOH589945 DYD589935:DYD589945 EHZ589935:EHZ589945 ERV589935:ERV589945 FBR589935:FBR589945 FLN589935:FLN589945 FVJ589935:FVJ589945 GFF589935:GFF589945 GPB589935:GPB589945 GYX589935:GYX589945 HIT589935:HIT589945 HSP589935:HSP589945 ICL589935:ICL589945 IMH589935:IMH589945 IWD589935:IWD589945 JFZ589935:JFZ589945 JPV589935:JPV589945 JZR589935:JZR589945 KJN589935:KJN589945 KTJ589935:KTJ589945 LDF589935:LDF589945 LNB589935:LNB589945 LWX589935:LWX589945 MGT589935:MGT589945 MQP589935:MQP589945 NAL589935:NAL589945 NKH589935:NKH589945 NUD589935:NUD589945 ODZ589935:ODZ589945 ONV589935:ONV589945 OXR589935:OXR589945 PHN589935:PHN589945 PRJ589935:PRJ589945 QBF589935:QBF589945 QLB589935:QLB589945 QUX589935:QUX589945 RET589935:RET589945 ROP589935:ROP589945 RYL589935:RYL589945 SIH589935:SIH589945 SSD589935:SSD589945 TBZ589935:TBZ589945 TLV589935:TLV589945 TVR589935:TVR589945 UFN589935:UFN589945 UPJ589935:UPJ589945 UZF589935:UZF589945 VJB589935:VJB589945 VSX589935:VSX589945 WCT589935:WCT589945 WMP589935:WMP589945 WWL589935:WWL589945 L655494:L655504 JZ655471:JZ655481 TV655471:TV655481 ADR655471:ADR655481 ANN655471:ANN655481 AXJ655471:AXJ655481 BHF655471:BHF655481 BRB655471:BRB655481 CAX655471:CAX655481 CKT655471:CKT655481 CUP655471:CUP655481 DEL655471:DEL655481 DOH655471:DOH655481 DYD655471:DYD655481 EHZ655471:EHZ655481 ERV655471:ERV655481 FBR655471:FBR655481 FLN655471:FLN655481 FVJ655471:FVJ655481 GFF655471:GFF655481 GPB655471:GPB655481 GYX655471:GYX655481 HIT655471:HIT655481 HSP655471:HSP655481 ICL655471:ICL655481 IMH655471:IMH655481 IWD655471:IWD655481 JFZ655471:JFZ655481 JPV655471:JPV655481 JZR655471:JZR655481 KJN655471:KJN655481 KTJ655471:KTJ655481 LDF655471:LDF655481 LNB655471:LNB655481 LWX655471:LWX655481 MGT655471:MGT655481 MQP655471:MQP655481 NAL655471:NAL655481 NKH655471:NKH655481 NUD655471:NUD655481 ODZ655471:ODZ655481 ONV655471:ONV655481 OXR655471:OXR655481 PHN655471:PHN655481 PRJ655471:PRJ655481 QBF655471:QBF655481 QLB655471:QLB655481 QUX655471:QUX655481 RET655471:RET655481 ROP655471:ROP655481 RYL655471:RYL655481 SIH655471:SIH655481 SSD655471:SSD655481 TBZ655471:TBZ655481 TLV655471:TLV655481 TVR655471:TVR655481 UFN655471:UFN655481 UPJ655471:UPJ655481 UZF655471:UZF655481 VJB655471:VJB655481 VSX655471:VSX655481 WCT655471:WCT655481 WMP655471:WMP655481 WWL655471:WWL655481 L721030:L721040 JZ721007:JZ721017 TV721007:TV721017 ADR721007:ADR721017 ANN721007:ANN721017 AXJ721007:AXJ721017 BHF721007:BHF721017 BRB721007:BRB721017 CAX721007:CAX721017 CKT721007:CKT721017 CUP721007:CUP721017 DEL721007:DEL721017 DOH721007:DOH721017 DYD721007:DYD721017 EHZ721007:EHZ721017 ERV721007:ERV721017 FBR721007:FBR721017 FLN721007:FLN721017 FVJ721007:FVJ721017 GFF721007:GFF721017 GPB721007:GPB721017 GYX721007:GYX721017 HIT721007:HIT721017 HSP721007:HSP721017 ICL721007:ICL721017 IMH721007:IMH721017 IWD721007:IWD721017 JFZ721007:JFZ721017 JPV721007:JPV721017 JZR721007:JZR721017 KJN721007:KJN721017 KTJ721007:KTJ721017 LDF721007:LDF721017 LNB721007:LNB721017 LWX721007:LWX721017 MGT721007:MGT721017 MQP721007:MQP721017 NAL721007:NAL721017 NKH721007:NKH721017 NUD721007:NUD721017 ODZ721007:ODZ721017 ONV721007:ONV721017 OXR721007:OXR721017 PHN721007:PHN721017 PRJ721007:PRJ721017 QBF721007:QBF721017 QLB721007:QLB721017 QUX721007:QUX721017 RET721007:RET721017 ROP721007:ROP721017 RYL721007:RYL721017 SIH721007:SIH721017 SSD721007:SSD721017 TBZ721007:TBZ721017 TLV721007:TLV721017 TVR721007:TVR721017 UFN721007:UFN721017 UPJ721007:UPJ721017 UZF721007:UZF721017 VJB721007:VJB721017 VSX721007:VSX721017 WCT721007:WCT721017 WMP721007:WMP721017 WWL721007:WWL721017 L786566:L786576 JZ786543:JZ786553 TV786543:TV786553 ADR786543:ADR786553 ANN786543:ANN786553 AXJ786543:AXJ786553 BHF786543:BHF786553 BRB786543:BRB786553 CAX786543:CAX786553 CKT786543:CKT786553 CUP786543:CUP786553 DEL786543:DEL786553 DOH786543:DOH786553 DYD786543:DYD786553 EHZ786543:EHZ786553 ERV786543:ERV786553 FBR786543:FBR786553 FLN786543:FLN786553 FVJ786543:FVJ786553 GFF786543:GFF786553 GPB786543:GPB786553 GYX786543:GYX786553 HIT786543:HIT786553 HSP786543:HSP786553 ICL786543:ICL786553 IMH786543:IMH786553 IWD786543:IWD786553 JFZ786543:JFZ786553 JPV786543:JPV786553 JZR786543:JZR786553 KJN786543:KJN786553 KTJ786543:KTJ786553 LDF786543:LDF786553 LNB786543:LNB786553 LWX786543:LWX786553 MGT786543:MGT786553 MQP786543:MQP786553 NAL786543:NAL786553 NKH786543:NKH786553 NUD786543:NUD786553 ODZ786543:ODZ786553 ONV786543:ONV786553 OXR786543:OXR786553 PHN786543:PHN786553 PRJ786543:PRJ786553 QBF786543:QBF786553 QLB786543:QLB786553 QUX786543:QUX786553 RET786543:RET786553 ROP786543:ROP786553 RYL786543:RYL786553 SIH786543:SIH786553 SSD786543:SSD786553 TBZ786543:TBZ786553 TLV786543:TLV786553 TVR786543:TVR786553 UFN786543:UFN786553 UPJ786543:UPJ786553 UZF786543:UZF786553 VJB786543:VJB786553 VSX786543:VSX786553 WCT786543:WCT786553 WMP786543:WMP786553 WWL786543:WWL786553 L852102:L852112 JZ852079:JZ852089 TV852079:TV852089 ADR852079:ADR852089 ANN852079:ANN852089 AXJ852079:AXJ852089 BHF852079:BHF852089 BRB852079:BRB852089 CAX852079:CAX852089 CKT852079:CKT852089 CUP852079:CUP852089 DEL852079:DEL852089 DOH852079:DOH852089 DYD852079:DYD852089 EHZ852079:EHZ852089 ERV852079:ERV852089 FBR852079:FBR852089 FLN852079:FLN852089 FVJ852079:FVJ852089 GFF852079:GFF852089 GPB852079:GPB852089 GYX852079:GYX852089 HIT852079:HIT852089 HSP852079:HSP852089 ICL852079:ICL852089 IMH852079:IMH852089 IWD852079:IWD852089 JFZ852079:JFZ852089 JPV852079:JPV852089 JZR852079:JZR852089 KJN852079:KJN852089 KTJ852079:KTJ852089 LDF852079:LDF852089 LNB852079:LNB852089 LWX852079:LWX852089 MGT852079:MGT852089 MQP852079:MQP852089 NAL852079:NAL852089 NKH852079:NKH852089 NUD852079:NUD852089 ODZ852079:ODZ852089 ONV852079:ONV852089 OXR852079:OXR852089 PHN852079:PHN852089 PRJ852079:PRJ852089 QBF852079:QBF852089 QLB852079:QLB852089 QUX852079:QUX852089 RET852079:RET852089 ROP852079:ROP852089 RYL852079:RYL852089 SIH852079:SIH852089 SSD852079:SSD852089 TBZ852079:TBZ852089 TLV852079:TLV852089 TVR852079:TVR852089 UFN852079:UFN852089 UPJ852079:UPJ852089 UZF852079:UZF852089 VJB852079:VJB852089 VSX852079:VSX852089 WCT852079:WCT852089 WMP852079:WMP852089 WWL852079:WWL852089 L917638:L917648 JZ917615:JZ917625 TV917615:TV917625 ADR917615:ADR917625 ANN917615:ANN917625 AXJ917615:AXJ917625 BHF917615:BHF917625 BRB917615:BRB917625 CAX917615:CAX917625 CKT917615:CKT917625 CUP917615:CUP917625 DEL917615:DEL917625 DOH917615:DOH917625 DYD917615:DYD917625 EHZ917615:EHZ917625 ERV917615:ERV917625 FBR917615:FBR917625 FLN917615:FLN917625 FVJ917615:FVJ917625 GFF917615:GFF917625 GPB917615:GPB917625 GYX917615:GYX917625 HIT917615:HIT917625 HSP917615:HSP917625 ICL917615:ICL917625 IMH917615:IMH917625 IWD917615:IWD917625 JFZ917615:JFZ917625 JPV917615:JPV917625 JZR917615:JZR917625 KJN917615:KJN917625 KTJ917615:KTJ917625 LDF917615:LDF917625 LNB917615:LNB917625 LWX917615:LWX917625 MGT917615:MGT917625 MQP917615:MQP917625 NAL917615:NAL917625 NKH917615:NKH917625 NUD917615:NUD917625 ODZ917615:ODZ917625 ONV917615:ONV917625 OXR917615:OXR917625 PHN917615:PHN917625 PRJ917615:PRJ917625 QBF917615:QBF917625 QLB917615:QLB917625 QUX917615:QUX917625 RET917615:RET917625 ROP917615:ROP917625 RYL917615:RYL917625 SIH917615:SIH917625 SSD917615:SSD917625 TBZ917615:TBZ917625 TLV917615:TLV917625 TVR917615:TVR917625 UFN917615:UFN917625 UPJ917615:UPJ917625 UZF917615:UZF917625 VJB917615:VJB917625 VSX917615:VSX917625 WCT917615:WCT917625 WMP917615:WMP917625 WWL917615:WWL917625 L983174:L983184 JZ983151:JZ983161 TV983151:TV983161 ADR983151:ADR983161 ANN983151:ANN983161 AXJ983151:AXJ983161 BHF983151:BHF983161 BRB983151:BRB983161 CAX983151:CAX983161 CKT983151:CKT983161 CUP983151:CUP983161 DEL983151:DEL983161 DOH983151:DOH983161 DYD983151:DYD983161 EHZ983151:EHZ983161 ERV983151:ERV983161 FBR983151:FBR983161 FLN983151:FLN983161 FVJ983151:FVJ983161 GFF983151:GFF983161 GPB983151:GPB983161 GYX983151:GYX983161 HIT983151:HIT983161 HSP983151:HSP983161 ICL983151:ICL983161 IMH983151:IMH983161 IWD983151:IWD983161 JFZ983151:JFZ983161 JPV983151:JPV983161 JZR983151:JZR983161 KJN983151:KJN983161 KTJ983151:KTJ983161 LDF983151:LDF983161 LNB983151:LNB983161 LWX983151:LWX983161 MGT983151:MGT983161 MQP983151:MQP983161 NAL983151:NAL983161 NKH983151:NKH983161 NUD983151:NUD983161 ODZ983151:ODZ983161 ONV983151:ONV983161 OXR983151:OXR983161 PHN983151:PHN983161 PRJ983151:PRJ983161 QBF983151:QBF983161 QLB983151:QLB983161 QUX983151:QUX983161 RET983151:RET983161 ROP983151:ROP983161 RYL983151:RYL983161 SIH983151:SIH983161 SSD983151:SSD983161 TBZ983151:TBZ983161 TLV983151:TLV983161 TVR983151:TVR983161 UFN983151:UFN983161 UPJ983151:UPJ983161 UZF983151:UZF983161 VJB983151:VJB983161 VSX983151:VSX983161 WCT983151:WCT983161 WMP983151:WMP983161">
      <formula1>$L$161:$L$214</formula1>
    </dataValidation>
    <dataValidation type="list" showInputMessage="1" showErrorMessage="1" sqref="TK8:TK140 JO8:JO140 WWM983151:WWM983161 WMQ983151:WMQ983161 WCU983151:WCU983161 VSY983151:VSY983161 VJC983151:VJC983161 UZG983151:UZG983161 UPK983151:UPK983161 UFO983151:UFO983161 TVS983151:TVS983161 TLW983151:TLW983161 TCA983151:TCA983161 SSE983151:SSE983161 SII983151:SII983161 RYM983151:RYM983161 ROQ983151:ROQ983161 REU983151:REU983161 QUY983151:QUY983161 QLC983151:QLC983161 QBG983151:QBG983161 PRK983151:PRK983161 PHO983151:PHO983161 OXS983151:OXS983161 ONW983151:ONW983161 OEA983151:OEA983161 NUE983151:NUE983161 NKI983151:NKI983161 NAM983151:NAM983161 MQQ983151:MQQ983161 MGU983151:MGU983161 LWY983151:LWY983161 LNC983151:LNC983161 LDG983151:LDG983161 KTK983151:KTK983161 KJO983151:KJO983161 JZS983151:JZS983161 JPW983151:JPW983161 JGA983151:JGA983161 IWE983151:IWE983161 IMI983151:IMI983161 ICM983151:ICM983161 HSQ983151:HSQ983161 HIU983151:HIU983161 GYY983151:GYY983161 GPC983151:GPC983161 GFG983151:GFG983161 FVK983151:FVK983161 FLO983151:FLO983161 FBS983151:FBS983161 ERW983151:ERW983161 EIA983151:EIA983161 DYE983151:DYE983161 DOI983151:DOI983161 DEM983151:DEM983161 CUQ983151:CUQ983161 CKU983151:CKU983161 CAY983151:CAY983161 BRC983151:BRC983161 BHG983151:BHG983161 AXK983151:AXK983161 ANO983151:ANO983161 ADS983151:ADS983161 TW983151:TW983161 KA983151:KA983161 M983174:M983184 WWM917615:WWM917625 WMQ917615:WMQ917625 WCU917615:WCU917625 VSY917615:VSY917625 VJC917615:VJC917625 UZG917615:UZG917625 UPK917615:UPK917625 UFO917615:UFO917625 TVS917615:TVS917625 TLW917615:TLW917625 TCA917615:TCA917625 SSE917615:SSE917625 SII917615:SII917625 RYM917615:RYM917625 ROQ917615:ROQ917625 REU917615:REU917625 QUY917615:QUY917625 QLC917615:QLC917625 QBG917615:QBG917625 PRK917615:PRK917625 PHO917615:PHO917625 OXS917615:OXS917625 ONW917615:ONW917625 OEA917615:OEA917625 NUE917615:NUE917625 NKI917615:NKI917625 NAM917615:NAM917625 MQQ917615:MQQ917625 MGU917615:MGU917625 LWY917615:LWY917625 LNC917615:LNC917625 LDG917615:LDG917625 KTK917615:KTK917625 KJO917615:KJO917625 JZS917615:JZS917625 JPW917615:JPW917625 JGA917615:JGA917625 IWE917615:IWE917625 IMI917615:IMI917625 ICM917615:ICM917625 HSQ917615:HSQ917625 HIU917615:HIU917625 GYY917615:GYY917625 GPC917615:GPC917625 GFG917615:GFG917625 FVK917615:FVK917625 FLO917615:FLO917625 FBS917615:FBS917625 ERW917615:ERW917625 EIA917615:EIA917625 DYE917615:DYE917625 DOI917615:DOI917625 DEM917615:DEM917625 CUQ917615:CUQ917625 CKU917615:CKU917625 CAY917615:CAY917625 BRC917615:BRC917625 BHG917615:BHG917625 AXK917615:AXK917625 ANO917615:ANO917625 ADS917615:ADS917625 TW917615:TW917625 KA917615:KA917625 M917638:M917648 WWM852079:WWM852089 WMQ852079:WMQ852089 WCU852079:WCU852089 VSY852079:VSY852089 VJC852079:VJC852089 UZG852079:UZG852089 UPK852079:UPK852089 UFO852079:UFO852089 TVS852079:TVS852089 TLW852079:TLW852089 TCA852079:TCA852089 SSE852079:SSE852089 SII852079:SII852089 RYM852079:RYM852089 ROQ852079:ROQ852089 REU852079:REU852089 QUY852079:QUY852089 QLC852079:QLC852089 QBG852079:QBG852089 PRK852079:PRK852089 PHO852079:PHO852089 OXS852079:OXS852089 ONW852079:ONW852089 OEA852079:OEA852089 NUE852079:NUE852089 NKI852079:NKI852089 NAM852079:NAM852089 MQQ852079:MQQ852089 MGU852079:MGU852089 LWY852079:LWY852089 LNC852079:LNC852089 LDG852079:LDG852089 KTK852079:KTK852089 KJO852079:KJO852089 JZS852079:JZS852089 JPW852079:JPW852089 JGA852079:JGA852089 IWE852079:IWE852089 IMI852079:IMI852089 ICM852079:ICM852089 HSQ852079:HSQ852089 HIU852079:HIU852089 GYY852079:GYY852089 GPC852079:GPC852089 GFG852079:GFG852089 FVK852079:FVK852089 FLO852079:FLO852089 FBS852079:FBS852089 ERW852079:ERW852089 EIA852079:EIA852089 DYE852079:DYE852089 DOI852079:DOI852089 DEM852079:DEM852089 CUQ852079:CUQ852089 CKU852079:CKU852089 CAY852079:CAY852089 BRC852079:BRC852089 BHG852079:BHG852089 AXK852079:AXK852089 ANO852079:ANO852089 ADS852079:ADS852089 TW852079:TW852089 KA852079:KA852089 M852102:M852112 WWM786543:WWM786553 WMQ786543:WMQ786553 WCU786543:WCU786553 VSY786543:VSY786553 VJC786543:VJC786553 UZG786543:UZG786553 UPK786543:UPK786553 UFO786543:UFO786553 TVS786543:TVS786553 TLW786543:TLW786553 TCA786543:TCA786553 SSE786543:SSE786553 SII786543:SII786553 RYM786543:RYM786553 ROQ786543:ROQ786553 REU786543:REU786553 QUY786543:QUY786553 QLC786543:QLC786553 QBG786543:QBG786553 PRK786543:PRK786553 PHO786543:PHO786553 OXS786543:OXS786553 ONW786543:ONW786553 OEA786543:OEA786553 NUE786543:NUE786553 NKI786543:NKI786553 NAM786543:NAM786553 MQQ786543:MQQ786553 MGU786543:MGU786553 LWY786543:LWY786553 LNC786543:LNC786553 LDG786543:LDG786553 KTK786543:KTK786553 KJO786543:KJO786553 JZS786543:JZS786553 JPW786543:JPW786553 JGA786543:JGA786553 IWE786543:IWE786553 IMI786543:IMI786553 ICM786543:ICM786553 HSQ786543:HSQ786553 HIU786543:HIU786553 GYY786543:GYY786553 GPC786543:GPC786553 GFG786543:GFG786553 FVK786543:FVK786553 FLO786543:FLO786553 FBS786543:FBS786553 ERW786543:ERW786553 EIA786543:EIA786553 DYE786543:DYE786553 DOI786543:DOI786553 DEM786543:DEM786553 CUQ786543:CUQ786553 CKU786543:CKU786553 CAY786543:CAY786553 BRC786543:BRC786553 BHG786543:BHG786553 AXK786543:AXK786553 ANO786543:ANO786553 ADS786543:ADS786553 TW786543:TW786553 KA786543:KA786553 M786566:M786576 WWM721007:WWM721017 WMQ721007:WMQ721017 WCU721007:WCU721017 VSY721007:VSY721017 VJC721007:VJC721017 UZG721007:UZG721017 UPK721007:UPK721017 UFO721007:UFO721017 TVS721007:TVS721017 TLW721007:TLW721017 TCA721007:TCA721017 SSE721007:SSE721017 SII721007:SII721017 RYM721007:RYM721017 ROQ721007:ROQ721017 REU721007:REU721017 QUY721007:QUY721017 QLC721007:QLC721017 QBG721007:QBG721017 PRK721007:PRK721017 PHO721007:PHO721017 OXS721007:OXS721017 ONW721007:ONW721017 OEA721007:OEA721017 NUE721007:NUE721017 NKI721007:NKI721017 NAM721007:NAM721017 MQQ721007:MQQ721017 MGU721007:MGU721017 LWY721007:LWY721017 LNC721007:LNC721017 LDG721007:LDG721017 KTK721007:KTK721017 KJO721007:KJO721017 JZS721007:JZS721017 JPW721007:JPW721017 JGA721007:JGA721017 IWE721007:IWE721017 IMI721007:IMI721017 ICM721007:ICM721017 HSQ721007:HSQ721017 HIU721007:HIU721017 GYY721007:GYY721017 GPC721007:GPC721017 GFG721007:GFG721017 FVK721007:FVK721017 FLO721007:FLO721017 FBS721007:FBS721017 ERW721007:ERW721017 EIA721007:EIA721017 DYE721007:DYE721017 DOI721007:DOI721017 DEM721007:DEM721017 CUQ721007:CUQ721017 CKU721007:CKU721017 CAY721007:CAY721017 BRC721007:BRC721017 BHG721007:BHG721017 AXK721007:AXK721017 ANO721007:ANO721017 ADS721007:ADS721017 TW721007:TW721017 KA721007:KA721017 M721030:M721040 WWM655471:WWM655481 WMQ655471:WMQ655481 WCU655471:WCU655481 VSY655471:VSY655481 VJC655471:VJC655481 UZG655471:UZG655481 UPK655471:UPK655481 UFO655471:UFO655481 TVS655471:TVS655481 TLW655471:TLW655481 TCA655471:TCA655481 SSE655471:SSE655481 SII655471:SII655481 RYM655471:RYM655481 ROQ655471:ROQ655481 REU655471:REU655481 QUY655471:QUY655481 QLC655471:QLC655481 QBG655471:QBG655481 PRK655471:PRK655481 PHO655471:PHO655481 OXS655471:OXS655481 ONW655471:ONW655481 OEA655471:OEA655481 NUE655471:NUE655481 NKI655471:NKI655481 NAM655471:NAM655481 MQQ655471:MQQ655481 MGU655471:MGU655481 LWY655471:LWY655481 LNC655471:LNC655481 LDG655471:LDG655481 KTK655471:KTK655481 KJO655471:KJO655481 JZS655471:JZS655481 JPW655471:JPW655481 JGA655471:JGA655481 IWE655471:IWE655481 IMI655471:IMI655481 ICM655471:ICM655481 HSQ655471:HSQ655481 HIU655471:HIU655481 GYY655471:GYY655481 GPC655471:GPC655481 GFG655471:GFG655481 FVK655471:FVK655481 FLO655471:FLO655481 FBS655471:FBS655481 ERW655471:ERW655481 EIA655471:EIA655481 DYE655471:DYE655481 DOI655471:DOI655481 DEM655471:DEM655481 CUQ655471:CUQ655481 CKU655471:CKU655481 CAY655471:CAY655481 BRC655471:BRC655481 BHG655471:BHG655481 AXK655471:AXK655481 ANO655471:ANO655481 ADS655471:ADS655481 TW655471:TW655481 KA655471:KA655481 M655494:M655504 WWM589935:WWM589945 WMQ589935:WMQ589945 WCU589935:WCU589945 VSY589935:VSY589945 VJC589935:VJC589945 UZG589935:UZG589945 UPK589935:UPK589945 UFO589935:UFO589945 TVS589935:TVS589945 TLW589935:TLW589945 TCA589935:TCA589945 SSE589935:SSE589945 SII589935:SII589945 RYM589935:RYM589945 ROQ589935:ROQ589945 REU589935:REU589945 QUY589935:QUY589945 QLC589935:QLC589945 QBG589935:QBG589945 PRK589935:PRK589945 PHO589935:PHO589945 OXS589935:OXS589945 ONW589935:ONW589945 OEA589935:OEA589945 NUE589935:NUE589945 NKI589935:NKI589945 NAM589935:NAM589945 MQQ589935:MQQ589945 MGU589935:MGU589945 LWY589935:LWY589945 LNC589935:LNC589945 LDG589935:LDG589945 KTK589935:KTK589945 KJO589935:KJO589945 JZS589935:JZS589945 JPW589935:JPW589945 JGA589935:JGA589945 IWE589935:IWE589945 IMI589935:IMI589945 ICM589935:ICM589945 HSQ589935:HSQ589945 HIU589935:HIU589945 GYY589935:GYY589945 GPC589935:GPC589945 GFG589935:GFG589945 FVK589935:FVK589945 FLO589935:FLO589945 FBS589935:FBS589945 ERW589935:ERW589945 EIA589935:EIA589945 DYE589935:DYE589945 DOI589935:DOI589945 DEM589935:DEM589945 CUQ589935:CUQ589945 CKU589935:CKU589945 CAY589935:CAY589945 BRC589935:BRC589945 BHG589935:BHG589945 AXK589935:AXK589945 ANO589935:ANO589945 ADS589935:ADS589945 TW589935:TW589945 KA589935:KA589945 M589958:M589968 WWM524399:WWM524409 WMQ524399:WMQ524409 WCU524399:WCU524409 VSY524399:VSY524409 VJC524399:VJC524409 UZG524399:UZG524409 UPK524399:UPK524409 UFO524399:UFO524409 TVS524399:TVS524409 TLW524399:TLW524409 TCA524399:TCA524409 SSE524399:SSE524409 SII524399:SII524409 RYM524399:RYM524409 ROQ524399:ROQ524409 REU524399:REU524409 QUY524399:QUY524409 QLC524399:QLC524409 QBG524399:QBG524409 PRK524399:PRK524409 PHO524399:PHO524409 OXS524399:OXS524409 ONW524399:ONW524409 OEA524399:OEA524409 NUE524399:NUE524409 NKI524399:NKI524409 NAM524399:NAM524409 MQQ524399:MQQ524409 MGU524399:MGU524409 LWY524399:LWY524409 LNC524399:LNC524409 LDG524399:LDG524409 KTK524399:KTK524409 KJO524399:KJO524409 JZS524399:JZS524409 JPW524399:JPW524409 JGA524399:JGA524409 IWE524399:IWE524409 IMI524399:IMI524409 ICM524399:ICM524409 HSQ524399:HSQ524409 HIU524399:HIU524409 GYY524399:GYY524409 GPC524399:GPC524409 GFG524399:GFG524409 FVK524399:FVK524409 FLO524399:FLO524409 FBS524399:FBS524409 ERW524399:ERW524409 EIA524399:EIA524409 DYE524399:DYE524409 DOI524399:DOI524409 DEM524399:DEM524409 CUQ524399:CUQ524409 CKU524399:CKU524409 CAY524399:CAY524409 BRC524399:BRC524409 BHG524399:BHG524409 AXK524399:AXK524409 ANO524399:ANO524409 ADS524399:ADS524409 TW524399:TW524409 KA524399:KA524409 M524422:M524432 WWM458863:WWM458873 WMQ458863:WMQ458873 WCU458863:WCU458873 VSY458863:VSY458873 VJC458863:VJC458873 UZG458863:UZG458873 UPK458863:UPK458873 UFO458863:UFO458873 TVS458863:TVS458873 TLW458863:TLW458873 TCA458863:TCA458873 SSE458863:SSE458873 SII458863:SII458873 RYM458863:RYM458873 ROQ458863:ROQ458873 REU458863:REU458873 QUY458863:QUY458873 QLC458863:QLC458873 QBG458863:QBG458873 PRK458863:PRK458873 PHO458863:PHO458873 OXS458863:OXS458873 ONW458863:ONW458873 OEA458863:OEA458873 NUE458863:NUE458873 NKI458863:NKI458873 NAM458863:NAM458873 MQQ458863:MQQ458873 MGU458863:MGU458873 LWY458863:LWY458873 LNC458863:LNC458873 LDG458863:LDG458873 KTK458863:KTK458873 KJO458863:KJO458873 JZS458863:JZS458873 JPW458863:JPW458873 JGA458863:JGA458873 IWE458863:IWE458873 IMI458863:IMI458873 ICM458863:ICM458873 HSQ458863:HSQ458873 HIU458863:HIU458873 GYY458863:GYY458873 GPC458863:GPC458873 GFG458863:GFG458873 FVK458863:FVK458873 FLO458863:FLO458873 FBS458863:FBS458873 ERW458863:ERW458873 EIA458863:EIA458873 DYE458863:DYE458873 DOI458863:DOI458873 DEM458863:DEM458873 CUQ458863:CUQ458873 CKU458863:CKU458873 CAY458863:CAY458873 BRC458863:BRC458873 BHG458863:BHG458873 AXK458863:AXK458873 ANO458863:ANO458873 ADS458863:ADS458873 TW458863:TW458873 KA458863:KA458873 M458886:M458896 WWM393327:WWM393337 WMQ393327:WMQ393337 WCU393327:WCU393337 VSY393327:VSY393337 VJC393327:VJC393337 UZG393327:UZG393337 UPK393327:UPK393337 UFO393327:UFO393337 TVS393327:TVS393337 TLW393327:TLW393337 TCA393327:TCA393337 SSE393327:SSE393337 SII393327:SII393337 RYM393327:RYM393337 ROQ393327:ROQ393337 REU393327:REU393337 QUY393327:QUY393337 QLC393327:QLC393337 QBG393327:QBG393337 PRK393327:PRK393337 PHO393327:PHO393337 OXS393327:OXS393337 ONW393327:ONW393337 OEA393327:OEA393337 NUE393327:NUE393337 NKI393327:NKI393337 NAM393327:NAM393337 MQQ393327:MQQ393337 MGU393327:MGU393337 LWY393327:LWY393337 LNC393327:LNC393337 LDG393327:LDG393337 KTK393327:KTK393337 KJO393327:KJO393337 JZS393327:JZS393337 JPW393327:JPW393337 JGA393327:JGA393337 IWE393327:IWE393337 IMI393327:IMI393337 ICM393327:ICM393337 HSQ393327:HSQ393337 HIU393327:HIU393337 GYY393327:GYY393337 GPC393327:GPC393337 GFG393327:GFG393337 FVK393327:FVK393337 FLO393327:FLO393337 FBS393327:FBS393337 ERW393327:ERW393337 EIA393327:EIA393337 DYE393327:DYE393337 DOI393327:DOI393337 DEM393327:DEM393337 CUQ393327:CUQ393337 CKU393327:CKU393337 CAY393327:CAY393337 BRC393327:BRC393337 BHG393327:BHG393337 AXK393327:AXK393337 ANO393327:ANO393337 ADS393327:ADS393337 TW393327:TW393337 KA393327:KA393337 M393350:M393360 WWM327791:WWM327801 WMQ327791:WMQ327801 WCU327791:WCU327801 VSY327791:VSY327801 VJC327791:VJC327801 UZG327791:UZG327801 UPK327791:UPK327801 UFO327791:UFO327801 TVS327791:TVS327801 TLW327791:TLW327801 TCA327791:TCA327801 SSE327791:SSE327801 SII327791:SII327801 RYM327791:RYM327801 ROQ327791:ROQ327801 REU327791:REU327801 QUY327791:QUY327801 QLC327791:QLC327801 QBG327791:QBG327801 PRK327791:PRK327801 PHO327791:PHO327801 OXS327791:OXS327801 ONW327791:ONW327801 OEA327791:OEA327801 NUE327791:NUE327801 NKI327791:NKI327801 NAM327791:NAM327801 MQQ327791:MQQ327801 MGU327791:MGU327801 LWY327791:LWY327801 LNC327791:LNC327801 LDG327791:LDG327801 KTK327791:KTK327801 KJO327791:KJO327801 JZS327791:JZS327801 JPW327791:JPW327801 JGA327791:JGA327801 IWE327791:IWE327801 IMI327791:IMI327801 ICM327791:ICM327801 HSQ327791:HSQ327801 HIU327791:HIU327801 GYY327791:GYY327801 GPC327791:GPC327801 GFG327791:GFG327801 FVK327791:FVK327801 FLO327791:FLO327801 FBS327791:FBS327801 ERW327791:ERW327801 EIA327791:EIA327801 DYE327791:DYE327801 DOI327791:DOI327801 DEM327791:DEM327801 CUQ327791:CUQ327801 CKU327791:CKU327801 CAY327791:CAY327801 BRC327791:BRC327801 BHG327791:BHG327801 AXK327791:AXK327801 ANO327791:ANO327801 ADS327791:ADS327801 TW327791:TW327801 KA327791:KA327801 M327814:M327824 WWM262255:WWM262265 WMQ262255:WMQ262265 WCU262255:WCU262265 VSY262255:VSY262265 VJC262255:VJC262265 UZG262255:UZG262265 UPK262255:UPK262265 UFO262255:UFO262265 TVS262255:TVS262265 TLW262255:TLW262265 TCA262255:TCA262265 SSE262255:SSE262265 SII262255:SII262265 RYM262255:RYM262265 ROQ262255:ROQ262265 REU262255:REU262265 QUY262255:QUY262265 QLC262255:QLC262265 QBG262255:QBG262265 PRK262255:PRK262265 PHO262255:PHO262265 OXS262255:OXS262265 ONW262255:ONW262265 OEA262255:OEA262265 NUE262255:NUE262265 NKI262255:NKI262265 NAM262255:NAM262265 MQQ262255:MQQ262265 MGU262255:MGU262265 LWY262255:LWY262265 LNC262255:LNC262265 LDG262255:LDG262265 KTK262255:KTK262265 KJO262255:KJO262265 JZS262255:JZS262265 JPW262255:JPW262265 JGA262255:JGA262265 IWE262255:IWE262265 IMI262255:IMI262265 ICM262255:ICM262265 HSQ262255:HSQ262265 HIU262255:HIU262265 GYY262255:GYY262265 GPC262255:GPC262265 GFG262255:GFG262265 FVK262255:FVK262265 FLO262255:FLO262265 FBS262255:FBS262265 ERW262255:ERW262265 EIA262255:EIA262265 DYE262255:DYE262265 DOI262255:DOI262265 DEM262255:DEM262265 CUQ262255:CUQ262265 CKU262255:CKU262265 CAY262255:CAY262265 BRC262255:BRC262265 BHG262255:BHG262265 AXK262255:AXK262265 ANO262255:ANO262265 ADS262255:ADS262265 TW262255:TW262265 KA262255:KA262265 M262278:M262288 WWM196719:WWM196729 WMQ196719:WMQ196729 WCU196719:WCU196729 VSY196719:VSY196729 VJC196719:VJC196729 UZG196719:UZG196729 UPK196719:UPK196729 UFO196719:UFO196729 TVS196719:TVS196729 TLW196719:TLW196729 TCA196719:TCA196729 SSE196719:SSE196729 SII196719:SII196729 RYM196719:RYM196729 ROQ196719:ROQ196729 REU196719:REU196729 QUY196719:QUY196729 QLC196719:QLC196729 QBG196719:QBG196729 PRK196719:PRK196729 PHO196719:PHO196729 OXS196719:OXS196729 ONW196719:ONW196729 OEA196719:OEA196729 NUE196719:NUE196729 NKI196719:NKI196729 NAM196719:NAM196729 MQQ196719:MQQ196729 MGU196719:MGU196729 LWY196719:LWY196729 LNC196719:LNC196729 LDG196719:LDG196729 KTK196719:KTK196729 KJO196719:KJO196729 JZS196719:JZS196729 JPW196719:JPW196729 JGA196719:JGA196729 IWE196719:IWE196729 IMI196719:IMI196729 ICM196719:ICM196729 HSQ196719:HSQ196729 HIU196719:HIU196729 GYY196719:GYY196729 GPC196719:GPC196729 GFG196719:GFG196729 FVK196719:FVK196729 FLO196719:FLO196729 FBS196719:FBS196729 ERW196719:ERW196729 EIA196719:EIA196729 DYE196719:DYE196729 DOI196719:DOI196729 DEM196719:DEM196729 CUQ196719:CUQ196729 CKU196719:CKU196729 CAY196719:CAY196729 BRC196719:BRC196729 BHG196719:BHG196729 AXK196719:AXK196729 ANO196719:ANO196729 ADS196719:ADS196729 TW196719:TW196729 KA196719:KA196729 M196742:M196752 WWM131183:WWM131193 WMQ131183:WMQ131193 WCU131183:WCU131193 VSY131183:VSY131193 VJC131183:VJC131193 UZG131183:UZG131193 UPK131183:UPK131193 UFO131183:UFO131193 TVS131183:TVS131193 TLW131183:TLW131193 TCA131183:TCA131193 SSE131183:SSE131193 SII131183:SII131193 RYM131183:RYM131193 ROQ131183:ROQ131193 REU131183:REU131193 QUY131183:QUY131193 QLC131183:QLC131193 QBG131183:QBG131193 PRK131183:PRK131193 PHO131183:PHO131193 OXS131183:OXS131193 ONW131183:ONW131193 OEA131183:OEA131193 NUE131183:NUE131193 NKI131183:NKI131193 NAM131183:NAM131193 MQQ131183:MQQ131193 MGU131183:MGU131193 LWY131183:LWY131193 LNC131183:LNC131193 LDG131183:LDG131193 KTK131183:KTK131193 KJO131183:KJO131193 JZS131183:JZS131193 JPW131183:JPW131193 JGA131183:JGA131193 IWE131183:IWE131193 IMI131183:IMI131193 ICM131183:ICM131193 HSQ131183:HSQ131193 HIU131183:HIU131193 GYY131183:GYY131193 GPC131183:GPC131193 GFG131183:GFG131193 FVK131183:FVK131193 FLO131183:FLO131193 FBS131183:FBS131193 ERW131183:ERW131193 EIA131183:EIA131193 DYE131183:DYE131193 DOI131183:DOI131193 DEM131183:DEM131193 CUQ131183:CUQ131193 CKU131183:CKU131193 CAY131183:CAY131193 BRC131183:BRC131193 BHG131183:BHG131193 AXK131183:AXK131193 ANO131183:ANO131193 ADS131183:ADS131193 TW131183:TW131193 KA131183:KA131193 M131206:M131216 WWM65647:WWM65657 WMQ65647:WMQ65657 WCU65647:WCU65657 VSY65647:VSY65657 VJC65647:VJC65657 UZG65647:UZG65657 UPK65647:UPK65657 UFO65647:UFO65657 TVS65647:TVS65657 TLW65647:TLW65657 TCA65647:TCA65657 SSE65647:SSE65657 SII65647:SII65657 RYM65647:RYM65657 ROQ65647:ROQ65657 REU65647:REU65657 QUY65647:QUY65657 QLC65647:QLC65657 QBG65647:QBG65657 PRK65647:PRK65657 PHO65647:PHO65657 OXS65647:OXS65657 ONW65647:ONW65657 OEA65647:OEA65657 NUE65647:NUE65657 NKI65647:NKI65657 NAM65647:NAM65657 MQQ65647:MQQ65657 MGU65647:MGU65657 LWY65647:LWY65657 LNC65647:LNC65657 LDG65647:LDG65657 KTK65647:KTK65657 KJO65647:KJO65657 JZS65647:JZS65657 JPW65647:JPW65657 JGA65647:JGA65657 IWE65647:IWE65657 IMI65647:IMI65657 ICM65647:ICM65657 HSQ65647:HSQ65657 HIU65647:HIU65657 GYY65647:GYY65657 GPC65647:GPC65657 GFG65647:GFG65657 FVK65647:FVK65657 FLO65647:FLO65657 FBS65647:FBS65657 ERW65647:ERW65657 EIA65647:EIA65657 DYE65647:DYE65657 DOI65647:DOI65657 DEM65647:DEM65657 CUQ65647:CUQ65657 CKU65647:CKU65657 CAY65647:CAY65657 BRC65647:BRC65657 BHG65647:BHG65657 AXK65647:AXK65657 ANO65647:ANO65657 ADS65647:ADS65657 TW65647:TW65657 KA65647:KA65657 M65670:M65680 WWA8:WWA140 WME8:WME140 WCI8:WCI140 VSM8:VSM140 VIQ8:VIQ140 UYU8:UYU140 UOY8:UOY140 UFC8:UFC140 TVG8:TVG140 TLK8:TLK140 TBO8:TBO140 SRS8:SRS140 SHW8:SHW140 RYA8:RYA140 ROE8:ROE140 REI8:REI140 QUM8:QUM140 QKQ8:QKQ140 QAU8:QAU140 PQY8:PQY140 PHC8:PHC140 OXG8:OXG140 ONK8:ONK140 ODO8:ODO140 NTS8:NTS140 NJW8:NJW140 NAA8:NAA140 MQE8:MQE140 MGI8:MGI140 LWM8:LWM140 LMQ8:LMQ140 LCU8:LCU140 KSY8:KSY140 KJC8:KJC140 JZG8:JZG140 JPK8:JPK140 JFO8:JFO140 IVS8:IVS140 ILW8:ILW140 ICA8:ICA140 HSE8:HSE140 HII8:HII140 GYM8:GYM140 GOQ8:GOQ140 GEU8:GEU140 FUY8:FUY140 FLC8:FLC140 FBG8:FBG140 ERK8:ERK140 EHO8:EHO140 DXS8:DXS140 DNW8:DNW140 DEA8:DEA140 CUE8:CUE140 CKI8:CKI140 CAM8:CAM140 BQQ8:BQQ140 BGU8:BGU140 AWY8:AWY140 ANC8:ANC140 ADG8:ADG140">
      <formula1>$K$161:$K$175</formula1>
    </dataValidation>
    <dataValidation type="list" showInputMessage="1" showErrorMessage="1" sqref="JI8:JI140 WWG983151:WWG983161 WMK983151:WMK983161 WCO983151:WCO983161 VSS983151:VSS983161 VIW983151:VIW983161 UZA983151:UZA983161 UPE983151:UPE983161 UFI983151:UFI983161 TVM983151:TVM983161 TLQ983151:TLQ983161 TBU983151:TBU983161 SRY983151:SRY983161 SIC983151:SIC983161 RYG983151:RYG983161 ROK983151:ROK983161 REO983151:REO983161 QUS983151:QUS983161 QKW983151:QKW983161 QBA983151:QBA983161 PRE983151:PRE983161 PHI983151:PHI983161 OXM983151:OXM983161 ONQ983151:ONQ983161 ODU983151:ODU983161 NTY983151:NTY983161 NKC983151:NKC983161 NAG983151:NAG983161 MQK983151:MQK983161 MGO983151:MGO983161 LWS983151:LWS983161 LMW983151:LMW983161 LDA983151:LDA983161 KTE983151:KTE983161 KJI983151:KJI983161 JZM983151:JZM983161 JPQ983151:JPQ983161 JFU983151:JFU983161 IVY983151:IVY983161 IMC983151:IMC983161 ICG983151:ICG983161 HSK983151:HSK983161 HIO983151:HIO983161 GYS983151:GYS983161 GOW983151:GOW983161 GFA983151:GFA983161 FVE983151:FVE983161 FLI983151:FLI983161 FBM983151:FBM983161 ERQ983151:ERQ983161 EHU983151:EHU983161 DXY983151:DXY983161 DOC983151:DOC983161 DEG983151:DEG983161 CUK983151:CUK983161 CKO983151:CKO983161 CAS983151:CAS983161 BQW983151:BQW983161 BHA983151:BHA983161 AXE983151:AXE983161 ANI983151:ANI983161 ADM983151:ADM983161 TQ983151:TQ983161 JU983151:JU983161 WWG917615:WWG917625 WMK917615:WMK917625 WCO917615:WCO917625 VSS917615:VSS917625 VIW917615:VIW917625 UZA917615:UZA917625 UPE917615:UPE917625 UFI917615:UFI917625 TVM917615:TVM917625 TLQ917615:TLQ917625 TBU917615:TBU917625 SRY917615:SRY917625 SIC917615:SIC917625 RYG917615:RYG917625 ROK917615:ROK917625 REO917615:REO917625 QUS917615:QUS917625 QKW917615:QKW917625 QBA917615:QBA917625 PRE917615:PRE917625 PHI917615:PHI917625 OXM917615:OXM917625 ONQ917615:ONQ917625 ODU917615:ODU917625 NTY917615:NTY917625 NKC917615:NKC917625 NAG917615:NAG917625 MQK917615:MQK917625 MGO917615:MGO917625 LWS917615:LWS917625 LMW917615:LMW917625 LDA917615:LDA917625 KTE917615:KTE917625 KJI917615:KJI917625 JZM917615:JZM917625 JPQ917615:JPQ917625 JFU917615:JFU917625 IVY917615:IVY917625 IMC917615:IMC917625 ICG917615:ICG917625 HSK917615:HSK917625 HIO917615:HIO917625 GYS917615:GYS917625 GOW917615:GOW917625 GFA917615:GFA917625 FVE917615:FVE917625 FLI917615:FLI917625 FBM917615:FBM917625 ERQ917615:ERQ917625 EHU917615:EHU917625 DXY917615:DXY917625 DOC917615:DOC917625 DEG917615:DEG917625 CUK917615:CUK917625 CKO917615:CKO917625 CAS917615:CAS917625 BQW917615:BQW917625 BHA917615:BHA917625 AXE917615:AXE917625 ANI917615:ANI917625 ADM917615:ADM917625 TQ917615:TQ917625 JU917615:JU917625 WWG852079:WWG852089 WMK852079:WMK852089 WCO852079:WCO852089 VSS852079:VSS852089 VIW852079:VIW852089 UZA852079:UZA852089 UPE852079:UPE852089 UFI852079:UFI852089 TVM852079:TVM852089 TLQ852079:TLQ852089 TBU852079:TBU852089 SRY852079:SRY852089 SIC852079:SIC852089 RYG852079:RYG852089 ROK852079:ROK852089 REO852079:REO852089 QUS852079:QUS852089 QKW852079:QKW852089 QBA852079:QBA852089 PRE852079:PRE852089 PHI852079:PHI852089 OXM852079:OXM852089 ONQ852079:ONQ852089 ODU852079:ODU852089 NTY852079:NTY852089 NKC852079:NKC852089 NAG852079:NAG852089 MQK852079:MQK852089 MGO852079:MGO852089 LWS852079:LWS852089 LMW852079:LMW852089 LDA852079:LDA852089 KTE852079:KTE852089 KJI852079:KJI852089 JZM852079:JZM852089 JPQ852079:JPQ852089 JFU852079:JFU852089 IVY852079:IVY852089 IMC852079:IMC852089 ICG852079:ICG852089 HSK852079:HSK852089 HIO852079:HIO852089 GYS852079:GYS852089 GOW852079:GOW852089 GFA852079:GFA852089 FVE852079:FVE852089 FLI852079:FLI852089 FBM852079:FBM852089 ERQ852079:ERQ852089 EHU852079:EHU852089 DXY852079:DXY852089 DOC852079:DOC852089 DEG852079:DEG852089 CUK852079:CUK852089 CKO852079:CKO852089 CAS852079:CAS852089 BQW852079:BQW852089 BHA852079:BHA852089 AXE852079:AXE852089 ANI852079:ANI852089 ADM852079:ADM852089 TQ852079:TQ852089 JU852079:JU852089 WWG786543:WWG786553 WMK786543:WMK786553 WCO786543:WCO786553 VSS786543:VSS786553 VIW786543:VIW786553 UZA786543:UZA786553 UPE786543:UPE786553 UFI786543:UFI786553 TVM786543:TVM786553 TLQ786543:TLQ786553 TBU786543:TBU786553 SRY786543:SRY786553 SIC786543:SIC786553 RYG786543:RYG786553 ROK786543:ROK786553 REO786543:REO786553 QUS786543:QUS786553 QKW786543:QKW786553 QBA786543:QBA786553 PRE786543:PRE786553 PHI786543:PHI786553 OXM786543:OXM786553 ONQ786543:ONQ786553 ODU786543:ODU786553 NTY786543:NTY786553 NKC786543:NKC786553 NAG786543:NAG786553 MQK786543:MQK786553 MGO786543:MGO786553 LWS786543:LWS786553 LMW786543:LMW786553 LDA786543:LDA786553 KTE786543:KTE786553 KJI786543:KJI786553 JZM786543:JZM786553 JPQ786543:JPQ786553 JFU786543:JFU786553 IVY786543:IVY786553 IMC786543:IMC786553 ICG786543:ICG786553 HSK786543:HSK786553 HIO786543:HIO786553 GYS786543:GYS786553 GOW786543:GOW786553 GFA786543:GFA786553 FVE786543:FVE786553 FLI786543:FLI786553 FBM786543:FBM786553 ERQ786543:ERQ786553 EHU786543:EHU786553 DXY786543:DXY786553 DOC786543:DOC786553 DEG786543:DEG786553 CUK786543:CUK786553 CKO786543:CKO786553 CAS786543:CAS786553 BQW786543:BQW786553 BHA786543:BHA786553 AXE786543:AXE786553 ANI786543:ANI786553 ADM786543:ADM786553 TQ786543:TQ786553 JU786543:JU786553 WWG721007:WWG721017 WMK721007:WMK721017 WCO721007:WCO721017 VSS721007:VSS721017 VIW721007:VIW721017 UZA721007:UZA721017 UPE721007:UPE721017 UFI721007:UFI721017 TVM721007:TVM721017 TLQ721007:TLQ721017 TBU721007:TBU721017 SRY721007:SRY721017 SIC721007:SIC721017 RYG721007:RYG721017 ROK721007:ROK721017 REO721007:REO721017 QUS721007:QUS721017 QKW721007:QKW721017 QBA721007:QBA721017 PRE721007:PRE721017 PHI721007:PHI721017 OXM721007:OXM721017 ONQ721007:ONQ721017 ODU721007:ODU721017 NTY721007:NTY721017 NKC721007:NKC721017 NAG721007:NAG721017 MQK721007:MQK721017 MGO721007:MGO721017 LWS721007:LWS721017 LMW721007:LMW721017 LDA721007:LDA721017 KTE721007:KTE721017 KJI721007:KJI721017 JZM721007:JZM721017 JPQ721007:JPQ721017 JFU721007:JFU721017 IVY721007:IVY721017 IMC721007:IMC721017 ICG721007:ICG721017 HSK721007:HSK721017 HIO721007:HIO721017 GYS721007:GYS721017 GOW721007:GOW721017 GFA721007:GFA721017 FVE721007:FVE721017 FLI721007:FLI721017 FBM721007:FBM721017 ERQ721007:ERQ721017 EHU721007:EHU721017 DXY721007:DXY721017 DOC721007:DOC721017 DEG721007:DEG721017 CUK721007:CUK721017 CKO721007:CKO721017 CAS721007:CAS721017 BQW721007:BQW721017 BHA721007:BHA721017 AXE721007:AXE721017 ANI721007:ANI721017 ADM721007:ADM721017 TQ721007:TQ721017 JU721007:JU721017 WWG655471:WWG655481 WMK655471:WMK655481 WCO655471:WCO655481 VSS655471:VSS655481 VIW655471:VIW655481 UZA655471:UZA655481 UPE655471:UPE655481 UFI655471:UFI655481 TVM655471:TVM655481 TLQ655471:TLQ655481 TBU655471:TBU655481 SRY655471:SRY655481 SIC655471:SIC655481 RYG655471:RYG655481 ROK655471:ROK655481 REO655471:REO655481 QUS655471:QUS655481 QKW655471:QKW655481 QBA655471:QBA655481 PRE655471:PRE655481 PHI655471:PHI655481 OXM655471:OXM655481 ONQ655471:ONQ655481 ODU655471:ODU655481 NTY655471:NTY655481 NKC655471:NKC655481 NAG655471:NAG655481 MQK655471:MQK655481 MGO655471:MGO655481 LWS655471:LWS655481 LMW655471:LMW655481 LDA655471:LDA655481 KTE655471:KTE655481 KJI655471:KJI655481 JZM655471:JZM655481 JPQ655471:JPQ655481 JFU655471:JFU655481 IVY655471:IVY655481 IMC655471:IMC655481 ICG655471:ICG655481 HSK655471:HSK655481 HIO655471:HIO655481 GYS655471:GYS655481 GOW655471:GOW655481 GFA655471:GFA655481 FVE655471:FVE655481 FLI655471:FLI655481 FBM655471:FBM655481 ERQ655471:ERQ655481 EHU655471:EHU655481 DXY655471:DXY655481 DOC655471:DOC655481 DEG655471:DEG655481 CUK655471:CUK655481 CKO655471:CKO655481 CAS655471:CAS655481 BQW655471:BQW655481 BHA655471:BHA655481 AXE655471:AXE655481 ANI655471:ANI655481 ADM655471:ADM655481 TQ655471:TQ655481 JU655471:JU655481 WWG589935:WWG589945 WMK589935:WMK589945 WCO589935:WCO589945 VSS589935:VSS589945 VIW589935:VIW589945 UZA589935:UZA589945 UPE589935:UPE589945 UFI589935:UFI589945 TVM589935:TVM589945 TLQ589935:TLQ589945 TBU589935:TBU589945 SRY589935:SRY589945 SIC589935:SIC589945 RYG589935:RYG589945 ROK589935:ROK589945 REO589935:REO589945 QUS589935:QUS589945 QKW589935:QKW589945 QBA589935:QBA589945 PRE589935:PRE589945 PHI589935:PHI589945 OXM589935:OXM589945 ONQ589935:ONQ589945 ODU589935:ODU589945 NTY589935:NTY589945 NKC589935:NKC589945 NAG589935:NAG589945 MQK589935:MQK589945 MGO589935:MGO589945 LWS589935:LWS589945 LMW589935:LMW589945 LDA589935:LDA589945 KTE589935:KTE589945 KJI589935:KJI589945 JZM589935:JZM589945 JPQ589935:JPQ589945 JFU589935:JFU589945 IVY589935:IVY589945 IMC589935:IMC589945 ICG589935:ICG589945 HSK589935:HSK589945 HIO589935:HIO589945 GYS589935:GYS589945 GOW589935:GOW589945 GFA589935:GFA589945 FVE589935:FVE589945 FLI589935:FLI589945 FBM589935:FBM589945 ERQ589935:ERQ589945 EHU589935:EHU589945 DXY589935:DXY589945 DOC589935:DOC589945 DEG589935:DEG589945 CUK589935:CUK589945 CKO589935:CKO589945 CAS589935:CAS589945 BQW589935:BQW589945 BHA589935:BHA589945 AXE589935:AXE589945 ANI589935:ANI589945 ADM589935:ADM589945 TQ589935:TQ589945 JU589935:JU589945 WWG524399:WWG524409 WMK524399:WMK524409 WCO524399:WCO524409 VSS524399:VSS524409 VIW524399:VIW524409 UZA524399:UZA524409 UPE524399:UPE524409 UFI524399:UFI524409 TVM524399:TVM524409 TLQ524399:TLQ524409 TBU524399:TBU524409 SRY524399:SRY524409 SIC524399:SIC524409 RYG524399:RYG524409 ROK524399:ROK524409 REO524399:REO524409 QUS524399:QUS524409 QKW524399:QKW524409 QBA524399:QBA524409 PRE524399:PRE524409 PHI524399:PHI524409 OXM524399:OXM524409 ONQ524399:ONQ524409 ODU524399:ODU524409 NTY524399:NTY524409 NKC524399:NKC524409 NAG524399:NAG524409 MQK524399:MQK524409 MGO524399:MGO524409 LWS524399:LWS524409 LMW524399:LMW524409 LDA524399:LDA524409 KTE524399:KTE524409 KJI524399:KJI524409 JZM524399:JZM524409 JPQ524399:JPQ524409 JFU524399:JFU524409 IVY524399:IVY524409 IMC524399:IMC524409 ICG524399:ICG524409 HSK524399:HSK524409 HIO524399:HIO524409 GYS524399:GYS524409 GOW524399:GOW524409 GFA524399:GFA524409 FVE524399:FVE524409 FLI524399:FLI524409 FBM524399:FBM524409 ERQ524399:ERQ524409 EHU524399:EHU524409 DXY524399:DXY524409 DOC524399:DOC524409 DEG524399:DEG524409 CUK524399:CUK524409 CKO524399:CKO524409 CAS524399:CAS524409 BQW524399:BQW524409 BHA524399:BHA524409 AXE524399:AXE524409 ANI524399:ANI524409 ADM524399:ADM524409 TQ524399:TQ524409 JU524399:JU524409 WWG458863:WWG458873 WMK458863:WMK458873 WCO458863:WCO458873 VSS458863:VSS458873 VIW458863:VIW458873 UZA458863:UZA458873 UPE458863:UPE458873 UFI458863:UFI458873 TVM458863:TVM458873 TLQ458863:TLQ458873 TBU458863:TBU458873 SRY458863:SRY458873 SIC458863:SIC458873 RYG458863:RYG458873 ROK458863:ROK458873 REO458863:REO458873 QUS458863:QUS458873 QKW458863:QKW458873 QBA458863:QBA458873 PRE458863:PRE458873 PHI458863:PHI458873 OXM458863:OXM458873 ONQ458863:ONQ458873 ODU458863:ODU458873 NTY458863:NTY458873 NKC458863:NKC458873 NAG458863:NAG458873 MQK458863:MQK458873 MGO458863:MGO458873 LWS458863:LWS458873 LMW458863:LMW458873 LDA458863:LDA458873 KTE458863:KTE458873 KJI458863:KJI458873 JZM458863:JZM458873 JPQ458863:JPQ458873 JFU458863:JFU458873 IVY458863:IVY458873 IMC458863:IMC458873 ICG458863:ICG458873 HSK458863:HSK458873 HIO458863:HIO458873 GYS458863:GYS458873 GOW458863:GOW458873 GFA458863:GFA458873 FVE458863:FVE458873 FLI458863:FLI458873 FBM458863:FBM458873 ERQ458863:ERQ458873 EHU458863:EHU458873 DXY458863:DXY458873 DOC458863:DOC458873 DEG458863:DEG458873 CUK458863:CUK458873 CKO458863:CKO458873 CAS458863:CAS458873 BQW458863:BQW458873 BHA458863:BHA458873 AXE458863:AXE458873 ANI458863:ANI458873 ADM458863:ADM458873 TQ458863:TQ458873 JU458863:JU458873 WWG393327:WWG393337 WMK393327:WMK393337 WCO393327:WCO393337 VSS393327:VSS393337 VIW393327:VIW393337 UZA393327:UZA393337 UPE393327:UPE393337 UFI393327:UFI393337 TVM393327:TVM393337 TLQ393327:TLQ393337 TBU393327:TBU393337 SRY393327:SRY393337 SIC393327:SIC393337 RYG393327:RYG393337 ROK393327:ROK393337 REO393327:REO393337 QUS393327:QUS393337 QKW393327:QKW393337 QBA393327:QBA393337 PRE393327:PRE393337 PHI393327:PHI393337 OXM393327:OXM393337 ONQ393327:ONQ393337 ODU393327:ODU393337 NTY393327:NTY393337 NKC393327:NKC393337 NAG393327:NAG393337 MQK393327:MQK393337 MGO393327:MGO393337 LWS393327:LWS393337 LMW393327:LMW393337 LDA393327:LDA393337 KTE393327:KTE393337 KJI393327:KJI393337 JZM393327:JZM393337 JPQ393327:JPQ393337 JFU393327:JFU393337 IVY393327:IVY393337 IMC393327:IMC393337 ICG393327:ICG393337 HSK393327:HSK393337 HIO393327:HIO393337 GYS393327:GYS393337 GOW393327:GOW393337 GFA393327:GFA393337 FVE393327:FVE393337 FLI393327:FLI393337 FBM393327:FBM393337 ERQ393327:ERQ393337 EHU393327:EHU393337 DXY393327:DXY393337 DOC393327:DOC393337 DEG393327:DEG393337 CUK393327:CUK393337 CKO393327:CKO393337 CAS393327:CAS393337 BQW393327:BQW393337 BHA393327:BHA393337 AXE393327:AXE393337 ANI393327:ANI393337 ADM393327:ADM393337 TQ393327:TQ393337 JU393327:JU393337 WWG327791:WWG327801 WMK327791:WMK327801 WCO327791:WCO327801 VSS327791:VSS327801 VIW327791:VIW327801 UZA327791:UZA327801 UPE327791:UPE327801 UFI327791:UFI327801 TVM327791:TVM327801 TLQ327791:TLQ327801 TBU327791:TBU327801 SRY327791:SRY327801 SIC327791:SIC327801 RYG327791:RYG327801 ROK327791:ROK327801 REO327791:REO327801 QUS327791:QUS327801 QKW327791:QKW327801 QBA327791:QBA327801 PRE327791:PRE327801 PHI327791:PHI327801 OXM327791:OXM327801 ONQ327791:ONQ327801 ODU327791:ODU327801 NTY327791:NTY327801 NKC327791:NKC327801 NAG327791:NAG327801 MQK327791:MQK327801 MGO327791:MGO327801 LWS327791:LWS327801 LMW327791:LMW327801 LDA327791:LDA327801 KTE327791:KTE327801 KJI327791:KJI327801 JZM327791:JZM327801 JPQ327791:JPQ327801 JFU327791:JFU327801 IVY327791:IVY327801 IMC327791:IMC327801 ICG327791:ICG327801 HSK327791:HSK327801 HIO327791:HIO327801 GYS327791:GYS327801 GOW327791:GOW327801 GFA327791:GFA327801 FVE327791:FVE327801 FLI327791:FLI327801 FBM327791:FBM327801 ERQ327791:ERQ327801 EHU327791:EHU327801 DXY327791:DXY327801 DOC327791:DOC327801 DEG327791:DEG327801 CUK327791:CUK327801 CKO327791:CKO327801 CAS327791:CAS327801 BQW327791:BQW327801 BHA327791:BHA327801 AXE327791:AXE327801 ANI327791:ANI327801 ADM327791:ADM327801 TQ327791:TQ327801 JU327791:JU327801 WWG262255:WWG262265 WMK262255:WMK262265 WCO262255:WCO262265 VSS262255:VSS262265 VIW262255:VIW262265 UZA262255:UZA262265 UPE262255:UPE262265 UFI262255:UFI262265 TVM262255:TVM262265 TLQ262255:TLQ262265 TBU262255:TBU262265 SRY262255:SRY262265 SIC262255:SIC262265 RYG262255:RYG262265 ROK262255:ROK262265 REO262255:REO262265 QUS262255:QUS262265 QKW262255:QKW262265 QBA262255:QBA262265 PRE262255:PRE262265 PHI262255:PHI262265 OXM262255:OXM262265 ONQ262255:ONQ262265 ODU262255:ODU262265 NTY262255:NTY262265 NKC262255:NKC262265 NAG262255:NAG262265 MQK262255:MQK262265 MGO262255:MGO262265 LWS262255:LWS262265 LMW262255:LMW262265 LDA262255:LDA262265 KTE262255:KTE262265 KJI262255:KJI262265 JZM262255:JZM262265 JPQ262255:JPQ262265 JFU262255:JFU262265 IVY262255:IVY262265 IMC262255:IMC262265 ICG262255:ICG262265 HSK262255:HSK262265 HIO262255:HIO262265 GYS262255:GYS262265 GOW262255:GOW262265 GFA262255:GFA262265 FVE262255:FVE262265 FLI262255:FLI262265 FBM262255:FBM262265 ERQ262255:ERQ262265 EHU262255:EHU262265 DXY262255:DXY262265 DOC262255:DOC262265 DEG262255:DEG262265 CUK262255:CUK262265 CKO262255:CKO262265 CAS262255:CAS262265 BQW262255:BQW262265 BHA262255:BHA262265 AXE262255:AXE262265 ANI262255:ANI262265 ADM262255:ADM262265 TQ262255:TQ262265 JU262255:JU262265 WWG196719:WWG196729 WMK196719:WMK196729 WCO196719:WCO196729 VSS196719:VSS196729 VIW196719:VIW196729 UZA196719:UZA196729 UPE196719:UPE196729 UFI196719:UFI196729 TVM196719:TVM196729 TLQ196719:TLQ196729 TBU196719:TBU196729 SRY196719:SRY196729 SIC196719:SIC196729 RYG196719:RYG196729 ROK196719:ROK196729 REO196719:REO196729 QUS196719:QUS196729 QKW196719:QKW196729 QBA196719:QBA196729 PRE196719:PRE196729 PHI196719:PHI196729 OXM196719:OXM196729 ONQ196719:ONQ196729 ODU196719:ODU196729 NTY196719:NTY196729 NKC196719:NKC196729 NAG196719:NAG196729 MQK196719:MQK196729 MGO196719:MGO196729 LWS196719:LWS196729 LMW196719:LMW196729 LDA196719:LDA196729 KTE196719:KTE196729 KJI196719:KJI196729 JZM196719:JZM196729 JPQ196719:JPQ196729 JFU196719:JFU196729 IVY196719:IVY196729 IMC196719:IMC196729 ICG196719:ICG196729 HSK196719:HSK196729 HIO196719:HIO196729 GYS196719:GYS196729 GOW196719:GOW196729 GFA196719:GFA196729 FVE196719:FVE196729 FLI196719:FLI196729 FBM196719:FBM196729 ERQ196719:ERQ196729 EHU196719:EHU196729 DXY196719:DXY196729 DOC196719:DOC196729 DEG196719:DEG196729 CUK196719:CUK196729 CKO196719:CKO196729 CAS196719:CAS196729 BQW196719:BQW196729 BHA196719:BHA196729 AXE196719:AXE196729 ANI196719:ANI196729 ADM196719:ADM196729 TQ196719:TQ196729 JU196719:JU196729 WWG131183:WWG131193 WMK131183:WMK131193 WCO131183:WCO131193 VSS131183:VSS131193 VIW131183:VIW131193 UZA131183:UZA131193 UPE131183:UPE131193 UFI131183:UFI131193 TVM131183:TVM131193 TLQ131183:TLQ131193 TBU131183:TBU131193 SRY131183:SRY131193 SIC131183:SIC131193 RYG131183:RYG131193 ROK131183:ROK131193 REO131183:REO131193 QUS131183:QUS131193 QKW131183:QKW131193 QBA131183:QBA131193 PRE131183:PRE131193 PHI131183:PHI131193 OXM131183:OXM131193 ONQ131183:ONQ131193 ODU131183:ODU131193 NTY131183:NTY131193 NKC131183:NKC131193 NAG131183:NAG131193 MQK131183:MQK131193 MGO131183:MGO131193 LWS131183:LWS131193 LMW131183:LMW131193 LDA131183:LDA131193 KTE131183:KTE131193 KJI131183:KJI131193 JZM131183:JZM131193 JPQ131183:JPQ131193 JFU131183:JFU131193 IVY131183:IVY131193 IMC131183:IMC131193 ICG131183:ICG131193 HSK131183:HSK131193 HIO131183:HIO131193 GYS131183:GYS131193 GOW131183:GOW131193 GFA131183:GFA131193 FVE131183:FVE131193 FLI131183:FLI131193 FBM131183:FBM131193 ERQ131183:ERQ131193 EHU131183:EHU131193 DXY131183:DXY131193 DOC131183:DOC131193 DEG131183:DEG131193 CUK131183:CUK131193 CKO131183:CKO131193 CAS131183:CAS131193 BQW131183:BQW131193 BHA131183:BHA131193 AXE131183:AXE131193 ANI131183:ANI131193 ADM131183:ADM131193 TQ131183:TQ131193 JU131183:JU131193 WWG65647:WWG65657 WMK65647:WMK65657 WCO65647:WCO65657 VSS65647:VSS65657 VIW65647:VIW65657 UZA65647:UZA65657 UPE65647:UPE65657 UFI65647:UFI65657 TVM65647:TVM65657 TLQ65647:TLQ65657 TBU65647:TBU65657 SRY65647:SRY65657 SIC65647:SIC65657 RYG65647:RYG65657 ROK65647:ROK65657 REO65647:REO65657 QUS65647:QUS65657 QKW65647:QKW65657 QBA65647:QBA65657 PRE65647:PRE65657 PHI65647:PHI65657 OXM65647:OXM65657 ONQ65647:ONQ65657 ODU65647:ODU65657 NTY65647:NTY65657 NKC65647:NKC65657 NAG65647:NAG65657 MQK65647:MQK65657 MGO65647:MGO65657 LWS65647:LWS65657 LMW65647:LMW65657 LDA65647:LDA65657 KTE65647:KTE65657 KJI65647:KJI65657 JZM65647:JZM65657 JPQ65647:JPQ65657 JFU65647:JFU65657 IVY65647:IVY65657 IMC65647:IMC65657 ICG65647:ICG65657 HSK65647:HSK65657 HIO65647:HIO65657 GYS65647:GYS65657 GOW65647:GOW65657 GFA65647:GFA65657 FVE65647:FVE65657 FLI65647:FLI65657 FBM65647:FBM65657 ERQ65647:ERQ65657 EHU65647:EHU65657 DXY65647:DXY65657 DOC65647:DOC65657 DEG65647:DEG65657 CUK65647:CUK65657 CKO65647:CKO65657 CAS65647:CAS65657 BQW65647:BQW65657 BHA65647:BHA65657 AXE65647:AXE65657 ANI65647:ANI65657 ADM65647:ADM65657 TQ65647:TQ65657 JU65647:JU65657 WVU8:WVU140 WLY8:WLY140 WCC8:WCC140 VSG8:VSG140 VIK8:VIK140 UYO8:UYO140 UOS8:UOS140 UEW8:UEW140 TVA8:TVA140 TLE8:TLE140 TBI8:TBI140 SRM8:SRM140 SHQ8:SHQ140 RXU8:RXU140 RNY8:RNY140 REC8:REC140 QUG8:QUG140 QKK8:QKK140 QAO8:QAO140 PQS8:PQS140 PGW8:PGW140 OXA8:OXA140 ONE8:ONE140 ODI8:ODI140 NTM8:NTM140 NJQ8:NJQ140 MZU8:MZU140 MPY8:MPY140 MGC8:MGC140 LWG8:LWG140 LMK8:LMK140 LCO8:LCO140 KSS8:KSS140 KIW8:KIW140 JZA8:JZA140 JPE8:JPE140 JFI8:JFI140 IVM8:IVM140 ILQ8:ILQ140 IBU8:IBU140 HRY8:HRY140 HIC8:HIC140 GYG8:GYG140 GOK8:GOK140 GEO8:GEO140 FUS8:FUS140 FKW8:FKW140 FBA8:FBA140 ERE8:ERE140 EHI8:EHI140 DXM8:DXM140 DNQ8:DNQ140 DDU8:DDU140 CTY8:CTY140 CKC8:CKC140 CAG8:CAG140 BQK8:BQK140 BGO8:BGO140 AWS8:AWS140 AMW8:AMW140 ADA8:ADA140 TE8:TE140 E65670:F65680 E131206:F131216 E196742:F196752 E262278:F262288 E327814:F327824 E393350:F393360 E458886:F458896 E524422:F524432 E589958:F589968 E655494:F655504 E721030:F721040 E786566:F786576 E852102:F852112 E917638:F917648 E983174:F983184">
      <formula1>#REF!</formula1>
    </dataValidation>
    <dataValidation type="list" allowBlank="1" showInputMessage="1" showErrorMessage="1" sqref="K9 K11:K12 K18:K20 K23 K26 K33:K34 K46 K67">
      <formula1>$K$184:$K$199</formula1>
    </dataValidation>
    <dataValidation type="list" allowBlank="1" showInputMessage="1" showErrorMessage="1" sqref="L9 L11:L12 L18:L20 L23:L26 L33:L34 L36:L37 L46 L51:L55 L64 L67 L75:L76 L78:L79">
      <formula1>$L$184:$L$240</formula1>
    </dataValidation>
    <dataValidation type="list" allowBlank="1" showInputMessage="1" showErrorMessage="1" sqref="M9 M11:M12 M18:M19 M23:M26 M33 M36:M37 M46 M51:M52 M67 M75:M76">
      <formula1>$M$184:$M$528</formula1>
    </dataValidation>
    <dataValidation type="list" allowBlank="1" showInputMessage="1" showErrorMessage="1" sqref="F10 F42:F43 F65:F66">
      <formula1>$F$252:$F$278</formula1>
    </dataValidation>
    <dataValidation type="list" allowBlank="1" showInputMessage="1" showErrorMessage="1" sqref="E10 E42:E43">
      <formula1>$E$252:$E$254</formula1>
    </dataValidation>
    <dataValidation type="list" allowBlank="1" showInputMessage="1" showErrorMessage="1" sqref="AE10 AE42:AE43 AF65:AF66">
      <formula1>$AE$238:$AE$245</formula1>
    </dataValidation>
    <dataValidation type="list" allowBlank="1" showInputMessage="1" showErrorMessage="1" sqref="AD10 AD42:AD43 AE65:AE66">
      <formula1>$AD$238:$AD$245</formula1>
    </dataValidation>
    <dataValidation type="list" allowBlank="1" showInputMessage="1" showErrorMessage="1" sqref="AG22">
      <formula1>$AD$170:$AD$177</formula1>
    </dataValidation>
    <dataValidation type="list" allowBlank="1" showInputMessage="1" showErrorMessage="1" sqref="AH22">
      <formula1>$AE$170:$AE$177</formula1>
    </dataValidation>
    <dataValidation type="list" allowBlank="1" showInputMessage="1" showErrorMessage="1" sqref="K24:K25 K36:K37 K51:K54 K75:K76 K78:K79">
      <formula1>$F$30:$F$45</formula1>
    </dataValidation>
    <dataValidation type="list" allowBlank="1" showInputMessage="1" showErrorMessage="1" sqref="K59">
      <formula1>$F$43:$F$58</formula1>
    </dataValidation>
    <dataValidation type="list" allowBlank="1" showInputMessage="1" showErrorMessage="1" sqref="L59">
      <formula1>$G$43:$G$98</formula1>
    </dataValidation>
    <dataValidation type="list" allowBlank="1" showInputMessage="1" showErrorMessage="1" sqref="M59">
      <formula1>$H$43:$H$388</formula1>
    </dataValidation>
  </dataValidations>
  <hyperlinks>
    <hyperlink ref="T32" r:id="rId1"/>
  </hyperlinks>
  <pageMargins left="0.7" right="0.7" top="0.75" bottom="0.75" header="0.3" footer="0.3"/>
  <pageSetup scale="90" orientation="landscape"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92"/>
  <sheetViews>
    <sheetView showGridLines="0" topLeftCell="A34" zoomScale="80" zoomScaleNormal="80" workbookViewId="0">
      <selection activeCell="C5" sqref="C5"/>
    </sheetView>
  </sheetViews>
  <sheetFormatPr baseColWidth="10" defaultColWidth="17.28515625" defaultRowHeight="11.25" x14ac:dyDescent="0.25"/>
  <cols>
    <col min="1" max="1" width="2.140625" style="195" customWidth="1"/>
    <col min="2" max="2" width="23.5703125" style="195" customWidth="1"/>
    <col min="3" max="4" width="29.140625" style="195" customWidth="1"/>
    <col min="5" max="5" width="30.42578125" style="195" customWidth="1"/>
    <col min="6" max="6" width="18.28515625" style="195" customWidth="1"/>
    <col min="7" max="7" width="15.7109375" style="195" customWidth="1"/>
    <col min="8" max="8" width="15.28515625" style="195" customWidth="1"/>
    <col min="9" max="9" width="17.42578125" style="195" customWidth="1"/>
    <col min="10" max="10" width="18.85546875" style="195" customWidth="1"/>
    <col min="11" max="11" width="18.140625" style="195" customWidth="1"/>
    <col min="12" max="12" width="12.140625" style="195" customWidth="1"/>
    <col min="13" max="13" width="12.28515625" style="195" customWidth="1"/>
    <col min="14" max="14" width="13.140625" style="195" customWidth="1"/>
    <col min="15" max="15" width="17.140625" style="195" customWidth="1"/>
    <col min="16" max="16384" width="17.28515625" style="195"/>
  </cols>
  <sheetData>
    <row r="1" spans="2:14" ht="23.45" customHeight="1" x14ac:dyDescent="0.25">
      <c r="B1" s="462" t="s">
        <v>626</v>
      </c>
      <c r="C1" s="463"/>
      <c r="D1" s="463"/>
      <c r="E1" s="463"/>
      <c r="F1" s="463"/>
      <c r="G1" s="463"/>
      <c r="H1" s="463"/>
      <c r="I1" s="463"/>
      <c r="J1" s="463"/>
      <c r="K1" s="463"/>
      <c r="L1" s="463"/>
      <c r="M1" s="463"/>
      <c r="N1" s="463"/>
    </row>
    <row r="2" spans="2:14" ht="33.950000000000003" customHeight="1" thickBot="1" x14ac:dyDescent="0.3">
      <c r="B2" s="459" t="s">
        <v>627</v>
      </c>
      <c r="C2" s="459"/>
      <c r="D2" s="459"/>
      <c r="E2" s="459"/>
      <c r="F2" s="459"/>
      <c r="G2" s="459"/>
      <c r="H2" s="459"/>
      <c r="I2" s="459"/>
      <c r="J2" s="459"/>
      <c r="K2" s="459"/>
      <c r="L2" s="459"/>
      <c r="M2" s="459"/>
      <c r="N2" s="459"/>
    </row>
    <row r="3" spans="2:14" ht="18" customHeight="1" thickBot="1" x14ac:dyDescent="0.3">
      <c r="B3" s="464" t="s">
        <v>628</v>
      </c>
      <c r="C3" s="466" t="s">
        <v>629</v>
      </c>
      <c r="D3" s="470" t="s">
        <v>630</v>
      </c>
      <c r="E3" s="466" t="s">
        <v>631</v>
      </c>
      <c r="F3" s="420" t="s">
        <v>632</v>
      </c>
      <c r="G3" s="420" t="s">
        <v>633</v>
      </c>
      <c r="H3" s="420" t="s">
        <v>634</v>
      </c>
      <c r="I3" s="466" t="s">
        <v>635</v>
      </c>
      <c r="J3" s="466" t="s">
        <v>636</v>
      </c>
      <c r="K3" s="468" t="s">
        <v>637</v>
      </c>
      <c r="L3" s="460" t="s">
        <v>638</v>
      </c>
      <c r="M3" s="460"/>
      <c r="N3" s="461"/>
    </row>
    <row r="4" spans="2:14" ht="47.25" customHeight="1" thickBot="1" x14ac:dyDescent="0.3">
      <c r="B4" s="465"/>
      <c r="C4" s="467"/>
      <c r="D4" s="471"/>
      <c r="E4" s="467"/>
      <c r="F4" s="421"/>
      <c r="G4" s="421"/>
      <c r="H4" s="421"/>
      <c r="I4" s="467"/>
      <c r="J4" s="467"/>
      <c r="K4" s="469"/>
      <c r="L4" s="196" t="s">
        <v>151</v>
      </c>
      <c r="M4" s="197" t="s">
        <v>152</v>
      </c>
      <c r="N4" s="198" t="s">
        <v>639</v>
      </c>
    </row>
    <row r="5" spans="2:14" ht="72" customHeight="1" x14ac:dyDescent="0.25">
      <c r="B5" s="199">
        <v>45009</v>
      </c>
      <c r="C5" s="200" t="s">
        <v>877</v>
      </c>
      <c r="D5" s="200" t="s">
        <v>876</v>
      </c>
      <c r="E5" s="200" t="s">
        <v>876</v>
      </c>
      <c r="F5" s="201" t="s">
        <v>252</v>
      </c>
      <c r="G5" s="304" t="s">
        <v>335</v>
      </c>
      <c r="H5" s="305" t="s">
        <v>602</v>
      </c>
      <c r="I5" s="208" t="s">
        <v>652</v>
      </c>
      <c r="J5" s="202" t="s">
        <v>649</v>
      </c>
      <c r="K5" s="200" t="s">
        <v>878</v>
      </c>
      <c r="L5" s="203">
        <v>0</v>
      </c>
      <c r="M5" s="204">
        <v>16</v>
      </c>
      <c r="N5" s="205">
        <f>SUM(L5:M5)</f>
        <v>16</v>
      </c>
    </row>
    <row r="6" spans="2:14" ht="53.25" customHeight="1" thickBot="1" x14ac:dyDescent="0.3">
      <c r="B6" s="206">
        <v>45016</v>
      </c>
      <c r="C6" s="200" t="s">
        <v>877</v>
      </c>
      <c r="D6" s="207" t="s">
        <v>876</v>
      </c>
      <c r="E6" s="200" t="s">
        <v>876</v>
      </c>
      <c r="F6" s="201" t="s">
        <v>252</v>
      </c>
      <c r="G6" s="304" t="s">
        <v>335</v>
      </c>
      <c r="H6" s="305" t="s">
        <v>602</v>
      </c>
      <c r="I6" s="208" t="s">
        <v>652</v>
      </c>
      <c r="J6" s="208" t="s">
        <v>649</v>
      </c>
      <c r="K6" s="200" t="s">
        <v>878</v>
      </c>
      <c r="L6" s="209">
        <v>0</v>
      </c>
      <c r="M6" s="210">
        <v>16</v>
      </c>
      <c r="N6" s="211">
        <f t="shared" ref="N6:N42" si="0">SUM(L6:M6)</f>
        <v>16</v>
      </c>
    </row>
    <row r="7" spans="2:14" ht="63.75" customHeight="1" x14ac:dyDescent="0.25">
      <c r="B7" s="212" t="s">
        <v>945</v>
      </c>
      <c r="C7" s="207" t="s">
        <v>967</v>
      </c>
      <c r="D7" s="207" t="s">
        <v>957</v>
      </c>
      <c r="E7" s="207" t="s">
        <v>958</v>
      </c>
      <c r="F7" s="207" t="s">
        <v>198</v>
      </c>
      <c r="G7" s="207" t="s">
        <v>198</v>
      </c>
      <c r="H7" s="207" t="s">
        <v>620</v>
      </c>
      <c r="I7" s="208" t="s">
        <v>642</v>
      </c>
      <c r="J7" s="208" t="s">
        <v>653</v>
      </c>
      <c r="K7" s="200" t="s">
        <v>959</v>
      </c>
      <c r="L7" s="203">
        <v>0</v>
      </c>
      <c r="M7" s="210"/>
      <c r="N7" s="211">
        <f t="shared" si="0"/>
        <v>0</v>
      </c>
    </row>
    <row r="8" spans="2:14" ht="52.5" customHeight="1" thickBot="1" x14ac:dyDescent="0.3">
      <c r="B8" s="213" t="s">
        <v>945</v>
      </c>
      <c r="C8" s="200" t="s">
        <v>877</v>
      </c>
      <c r="D8" s="207" t="s">
        <v>963</v>
      </c>
      <c r="E8" s="200" t="s">
        <v>876</v>
      </c>
      <c r="F8" s="201" t="s">
        <v>252</v>
      </c>
      <c r="G8" s="304" t="s">
        <v>335</v>
      </c>
      <c r="H8" s="305" t="s">
        <v>602</v>
      </c>
      <c r="I8" s="208" t="s">
        <v>652</v>
      </c>
      <c r="J8" s="202" t="s">
        <v>649</v>
      </c>
      <c r="K8" s="200" t="s">
        <v>878</v>
      </c>
      <c r="L8" s="209">
        <v>0</v>
      </c>
      <c r="M8" s="210"/>
      <c r="N8" s="211">
        <f t="shared" si="0"/>
        <v>0</v>
      </c>
    </row>
    <row r="9" spans="2:14" ht="68.25" customHeight="1" x14ac:dyDescent="0.25">
      <c r="B9" s="213" t="s">
        <v>945</v>
      </c>
      <c r="C9" s="200" t="s">
        <v>877</v>
      </c>
      <c r="D9" s="207" t="s">
        <v>964</v>
      </c>
      <c r="E9" s="200" t="s">
        <v>876</v>
      </c>
      <c r="F9" s="201" t="s">
        <v>252</v>
      </c>
      <c r="G9" s="304" t="s">
        <v>335</v>
      </c>
      <c r="H9" s="305" t="s">
        <v>602</v>
      </c>
      <c r="I9" s="208" t="s">
        <v>652</v>
      </c>
      <c r="J9" s="202" t="s">
        <v>649</v>
      </c>
      <c r="K9" s="200" t="s">
        <v>878</v>
      </c>
      <c r="L9" s="203">
        <v>0</v>
      </c>
      <c r="M9" s="210"/>
      <c r="N9" s="211">
        <f t="shared" si="0"/>
        <v>0</v>
      </c>
    </row>
    <row r="10" spans="2:14" ht="55.5" customHeight="1" thickBot="1" x14ac:dyDescent="0.3">
      <c r="B10" s="213" t="s">
        <v>925</v>
      </c>
      <c r="C10" s="207" t="s">
        <v>968</v>
      </c>
      <c r="D10" s="207" t="s">
        <v>966</v>
      </c>
      <c r="E10" s="207" t="s">
        <v>958</v>
      </c>
      <c r="F10" s="207" t="s">
        <v>198</v>
      </c>
      <c r="G10" s="207" t="s">
        <v>198</v>
      </c>
      <c r="H10" s="207" t="s">
        <v>620</v>
      </c>
      <c r="I10" s="208" t="s">
        <v>642</v>
      </c>
      <c r="J10" s="208" t="s">
        <v>653</v>
      </c>
      <c r="K10" s="200" t="s">
        <v>959</v>
      </c>
      <c r="L10" s="209">
        <v>0</v>
      </c>
      <c r="M10" s="210"/>
      <c r="N10" s="211">
        <f t="shared" si="0"/>
        <v>0</v>
      </c>
    </row>
    <row r="11" spans="2:14" ht="115.5" customHeight="1" x14ac:dyDescent="0.25">
      <c r="B11" s="213" t="s">
        <v>1107</v>
      </c>
      <c r="C11" s="118" t="s">
        <v>975</v>
      </c>
      <c r="D11" s="208" t="s">
        <v>979</v>
      </c>
      <c r="E11" s="207" t="s">
        <v>980</v>
      </c>
      <c r="F11" s="208" t="s">
        <v>252</v>
      </c>
      <c r="G11" s="208"/>
      <c r="H11" s="208"/>
      <c r="I11" s="208" t="s">
        <v>642</v>
      </c>
      <c r="J11" s="208" t="s">
        <v>645</v>
      </c>
      <c r="K11" s="200" t="s">
        <v>981</v>
      </c>
      <c r="L11" s="203">
        <v>0</v>
      </c>
      <c r="M11" s="210">
        <v>6</v>
      </c>
      <c r="N11" s="211">
        <f t="shared" si="0"/>
        <v>6</v>
      </c>
    </row>
    <row r="12" spans="2:14" ht="113.25" customHeight="1" thickBot="1" x14ac:dyDescent="0.3">
      <c r="B12" s="213" t="s">
        <v>1108</v>
      </c>
      <c r="C12" s="118" t="s">
        <v>974</v>
      </c>
      <c r="D12" s="208" t="s">
        <v>979</v>
      </c>
      <c r="E12" s="207" t="s">
        <v>980</v>
      </c>
      <c r="F12" s="208" t="s">
        <v>252</v>
      </c>
      <c r="G12" s="208"/>
      <c r="H12" s="208"/>
      <c r="I12" s="208" t="s">
        <v>642</v>
      </c>
      <c r="J12" s="208" t="s">
        <v>645</v>
      </c>
      <c r="K12" s="200" t="s">
        <v>981</v>
      </c>
      <c r="L12" s="209">
        <v>0</v>
      </c>
      <c r="M12" s="210">
        <v>6</v>
      </c>
      <c r="N12" s="211">
        <f t="shared" si="0"/>
        <v>6</v>
      </c>
    </row>
    <row r="13" spans="2:14" ht="150" customHeight="1" x14ac:dyDescent="0.25">
      <c r="B13" s="213" t="s">
        <v>973</v>
      </c>
      <c r="C13" s="118" t="s">
        <v>978</v>
      </c>
      <c r="D13" s="208" t="s">
        <v>979</v>
      </c>
      <c r="E13" s="207" t="s">
        <v>980</v>
      </c>
      <c r="F13" s="208" t="s">
        <v>252</v>
      </c>
      <c r="G13" s="208"/>
      <c r="H13" s="208"/>
      <c r="I13" s="208" t="s">
        <v>642</v>
      </c>
      <c r="J13" s="208" t="s">
        <v>645</v>
      </c>
      <c r="K13" s="200" t="s">
        <v>981</v>
      </c>
      <c r="L13" s="203">
        <v>0</v>
      </c>
      <c r="M13" s="210">
        <v>6</v>
      </c>
      <c r="N13" s="211">
        <f t="shared" si="0"/>
        <v>6</v>
      </c>
    </row>
    <row r="14" spans="2:14" ht="74.25" customHeight="1" thickBot="1" x14ac:dyDescent="0.3">
      <c r="B14" s="213" t="s">
        <v>925</v>
      </c>
      <c r="C14" s="200" t="s">
        <v>877</v>
      </c>
      <c r="D14" s="207" t="s">
        <v>984</v>
      </c>
      <c r="E14" s="200" t="s">
        <v>876</v>
      </c>
      <c r="F14" s="201" t="s">
        <v>252</v>
      </c>
      <c r="G14" s="304" t="s">
        <v>335</v>
      </c>
      <c r="H14" s="305" t="s">
        <v>602</v>
      </c>
      <c r="I14" s="208" t="s">
        <v>652</v>
      </c>
      <c r="J14" s="202" t="s">
        <v>649</v>
      </c>
      <c r="K14" s="200" t="s">
        <v>878</v>
      </c>
      <c r="L14" s="209">
        <v>0</v>
      </c>
      <c r="M14" s="210">
        <v>9</v>
      </c>
      <c r="N14" s="211">
        <f t="shared" si="0"/>
        <v>9</v>
      </c>
    </row>
    <row r="15" spans="2:14" ht="71.25" customHeight="1" x14ac:dyDescent="0.25">
      <c r="B15" s="213" t="s">
        <v>925</v>
      </c>
      <c r="C15" s="200" t="s">
        <v>877</v>
      </c>
      <c r="D15" s="207" t="s">
        <v>985</v>
      </c>
      <c r="E15" s="200" t="s">
        <v>876</v>
      </c>
      <c r="F15" s="201" t="s">
        <v>252</v>
      </c>
      <c r="G15" s="304" t="s">
        <v>335</v>
      </c>
      <c r="H15" s="305" t="s">
        <v>602</v>
      </c>
      <c r="I15" s="208" t="s">
        <v>652</v>
      </c>
      <c r="J15" s="202" t="s">
        <v>649</v>
      </c>
      <c r="K15" s="200" t="s">
        <v>878</v>
      </c>
      <c r="L15" s="203">
        <v>0</v>
      </c>
      <c r="M15" s="210">
        <v>9</v>
      </c>
      <c r="N15" s="211">
        <f t="shared" si="0"/>
        <v>9</v>
      </c>
    </row>
    <row r="16" spans="2:14" ht="76.5" customHeight="1" thickBot="1" x14ac:dyDescent="0.3">
      <c r="B16" s="213" t="s">
        <v>925</v>
      </c>
      <c r="C16" s="207" t="s">
        <v>989</v>
      </c>
      <c r="D16" s="207" t="s">
        <v>991</v>
      </c>
      <c r="E16" s="207" t="s">
        <v>990</v>
      </c>
      <c r="F16" s="208" t="s">
        <v>252</v>
      </c>
      <c r="G16" s="208" t="s">
        <v>335</v>
      </c>
      <c r="H16" s="208" t="s">
        <v>335</v>
      </c>
      <c r="I16" s="208" t="s">
        <v>642</v>
      </c>
      <c r="J16" s="208" t="s">
        <v>645</v>
      </c>
      <c r="K16" s="200" t="s">
        <v>992</v>
      </c>
      <c r="L16" s="209">
        <v>0</v>
      </c>
      <c r="M16" s="210">
        <v>40</v>
      </c>
      <c r="N16" s="211">
        <f t="shared" si="0"/>
        <v>40</v>
      </c>
    </row>
    <row r="17" spans="2:14" ht="123" customHeight="1" thickBot="1" x14ac:dyDescent="0.3">
      <c r="B17" s="213" t="s">
        <v>956</v>
      </c>
      <c r="C17" s="207" t="s">
        <v>994</v>
      </c>
      <c r="D17" s="208" t="s">
        <v>993</v>
      </c>
      <c r="E17" s="208" t="s">
        <v>993</v>
      </c>
      <c r="F17" s="208" t="s">
        <v>212</v>
      </c>
      <c r="G17" s="208" t="s">
        <v>206</v>
      </c>
      <c r="H17" s="208" t="s">
        <v>330</v>
      </c>
      <c r="I17" s="208" t="s">
        <v>644</v>
      </c>
      <c r="J17" s="208" t="s">
        <v>649</v>
      </c>
      <c r="K17" s="200" t="s">
        <v>995</v>
      </c>
      <c r="L17" s="203">
        <v>0</v>
      </c>
      <c r="M17" s="210">
        <v>44</v>
      </c>
      <c r="N17" s="211">
        <f t="shared" si="0"/>
        <v>44</v>
      </c>
    </row>
    <row r="18" spans="2:14" ht="106.5" customHeight="1" thickBot="1" x14ac:dyDescent="0.3">
      <c r="B18" s="213" t="s">
        <v>925</v>
      </c>
      <c r="C18" s="207" t="s">
        <v>998</v>
      </c>
      <c r="D18" s="208" t="s">
        <v>996</v>
      </c>
      <c r="E18" s="208" t="s">
        <v>996</v>
      </c>
      <c r="F18" s="208" t="s">
        <v>171</v>
      </c>
      <c r="G18" s="208" t="s">
        <v>192</v>
      </c>
      <c r="H18" s="208" t="s">
        <v>192</v>
      </c>
      <c r="I18" s="208" t="s">
        <v>642</v>
      </c>
      <c r="J18" s="208" t="s">
        <v>645</v>
      </c>
      <c r="K18" s="200" t="s">
        <v>995</v>
      </c>
      <c r="L18" s="203">
        <v>0</v>
      </c>
      <c r="M18" s="210">
        <v>25</v>
      </c>
      <c r="N18" s="211">
        <f t="shared" si="0"/>
        <v>25</v>
      </c>
    </row>
    <row r="19" spans="2:14" ht="119.25" customHeight="1" thickBot="1" x14ac:dyDescent="0.3">
      <c r="B19" s="213" t="s">
        <v>925</v>
      </c>
      <c r="C19" s="207" t="s">
        <v>999</v>
      </c>
      <c r="D19" s="207" t="s">
        <v>1000</v>
      </c>
      <c r="E19" s="207" t="s">
        <v>997</v>
      </c>
      <c r="F19" s="208" t="s">
        <v>252</v>
      </c>
      <c r="G19" s="208" t="s">
        <v>335</v>
      </c>
      <c r="H19" s="208" t="s">
        <v>387</v>
      </c>
      <c r="I19" s="208" t="s">
        <v>642</v>
      </c>
      <c r="J19" s="208" t="s">
        <v>647</v>
      </c>
      <c r="K19" s="200" t="s">
        <v>1001</v>
      </c>
      <c r="L19" s="203">
        <v>0</v>
      </c>
      <c r="M19" s="210">
        <v>40</v>
      </c>
      <c r="N19" s="211">
        <f t="shared" si="0"/>
        <v>40</v>
      </c>
    </row>
    <row r="20" spans="2:14" ht="90" customHeight="1" thickBot="1" x14ac:dyDescent="0.3">
      <c r="B20" s="213" t="s">
        <v>925</v>
      </c>
      <c r="C20" s="207" t="s">
        <v>1003</v>
      </c>
      <c r="D20" s="207" t="s">
        <v>1002</v>
      </c>
      <c r="E20" s="207" t="s">
        <v>1002</v>
      </c>
      <c r="F20" s="208" t="s">
        <v>198</v>
      </c>
      <c r="G20" s="208" t="s">
        <v>333</v>
      </c>
      <c r="H20" s="208" t="s">
        <v>572</v>
      </c>
      <c r="I20" s="208" t="s">
        <v>644</v>
      </c>
      <c r="J20" s="208" t="s">
        <v>645</v>
      </c>
      <c r="K20" s="200" t="s">
        <v>1004</v>
      </c>
      <c r="L20" s="203">
        <v>0</v>
      </c>
      <c r="M20" s="210">
        <v>30</v>
      </c>
      <c r="N20" s="211">
        <f t="shared" si="0"/>
        <v>30</v>
      </c>
    </row>
    <row r="21" spans="2:14" ht="96.75" customHeight="1" x14ac:dyDescent="0.25">
      <c r="B21" s="213" t="s">
        <v>925</v>
      </c>
      <c r="C21" s="207" t="s">
        <v>1006</v>
      </c>
      <c r="D21" s="207" t="s">
        <v>1005</v>
      </c>
      <c r="E21" s="207" t="s">
        <v>1005</v>
      </c>
      <c r="F21" s="208" t="s">
        <v>252</v>
      </c>
      <c r="G21" s="208" t="s">
        <v>335</v>
      </c>
      <c r="H21" s="208" t="s">
        <v>580</v>
      </c>
      <c r="I21" s="208" t="s">
        <v>644</v>
      </c>
      <c r="J21" s="208" t="s">
        <v>651</v>
      </c>
      <c r="K21" s="200" t="s">
        <v>1007</v>
      </c>
      <c r="L21" s="203">
        <v>0</v>
      </c>
      <c r="M21" s="210">
        <v>40</v>
      </c>
      <c r="N21" s="211">
        <f t="shared" si="0"/>
        <v>40</v>
      </c>
    </row>
    <row r="22" spans="2:14" ht="71.25" customHeight="1" thickBot="1" x14ac:dyDescent="0.3">
      <c r="B22" s="213" t="s">
        <v>925</v>
      </c>
      <c r="C22" s="207" t="s">
        <v>1008</v>
      </c>
      <c r="D22" s="207" t="s">
        <v>1009</v>
      </c>
      <c r="E22" s="207" t="s">
        <v>1010</v>
      </c>
      <c r="F22" s="208" t="s">
        <v>205</v>
      </c>
      <c r="G22" s="208" t="s">
        <v>253</v>
      </c>
      <c r="H22" s="208" t="s">
        <v>573</v>
      </c>
      <c r="I22" s="208" t="s">
        <v>646</v>
      </c>
      <c r="J22" s="208" t="s">
        <v>649</v>
      </c>
      <c r="K22" s="200" t="s">
        <v>1011</v>
      </c>
      <c r="L22" s="209">
        <v>0</v>
      </c>
      <c r="M22" s="210">
        <v>10</v>
      </c>
      <c r="N22" s="211">
        <f t="shared" si="0"/>
        <v>10</v>
      </c>
    </row>
    <row r="23" spans="2:14" ht="61.5" customHeight="1" x14ac:dyDescent="0.25">
      <c r="B23" s="213" t="s">
        <v>944</v>
      </c>
      <c r="C23" s="207" t="s">
        <v>1014</v>
      </c>
      <c r="D23" s="207" t="s">
        <v>990</v>
      </c>
      <c r="E23" s="207" t="s">
        <v>990</v>
      </c>
      <c r="F23" s="208" t="s">
        <v>252</v>
      </c>
      <c r="G23" s="208" t="s">
        <v>335</v>
      </c>
      <c r="H23" s="208" t="s">
        <v>335</v>
      </c>
      <c r="I23" s="208" t="s">
        <v>642</v>
      </c>
      <c r="J23" s="208" t="s">
        <v>645</v>
      </c>
      <c r="K23" s="200" t="s">
        <v>992</v>
      </c>
      <c r="L23" s="203">
        <v>0</v>
      </c>
      <c r="M23" s="210"/>
      <c r="N23" s="211">
        <f t="shared" si="0"/>
        <v>0</v>
      </c>
    </row>
    <row r="24" spans="2:14" ht="114.75" customHeight="1" x14ac:dyDescent="0.25">
      <c r="B24" s="213" t="s">
        <v>1023</v>
      </c>
      <c r="C24" s="118" t="s">
        <v>974</v>
      </c>
      <c r="D24" s="208" t="s">
        <v>979</v>
      </c>
      <c r="E24" s="207" t="s">
        <v>980</v>
      </c>
      <c r="F24" s="208" t="s">
        <v>252</v>
      </c>
      <c r="G24" s="208"/>
      <c r="H24" s="208"/>
      <c r="I24" s="208" t="s">
        <v>642</v>
      </c>
      <c r="J24" s="208" t="s">
        <v>645</v>
      </c>
      <c r="K24" s="200" t="s">
        <v>981</v>
      </c>
      <c r="L24" s="209">
        <v>0</v>
      </c>
      <c r="M24" s="210">
        <v>6</v>
      </c>
      <c r="N24" s="211">
        <f t="shared" ref="N24:N26" si="1">SUM(L24:M24)</f>
        <v>6</v>
      </c>
    </row>
    <row r="25" spans="2:14" ht="131.25" customHeight="1" x14ac:dyDescent="0.25">
      <c r="B25" s="213" t="s">
        <v>1105</v>
      </c>
      <c r="C25" s="118" t="s">
        <v>974</v>
      </c>
      <c r="D25" s="208" t="s">
        <v>979</v>
      </c>
      <c r="E25" s="207" t="s">
        <v>980</v>
      </c>
      <c r="F25" s="208" t="s">
        <v>252</v>
      </c>
      <c r="G25" s="208"/>
      <c r="H25" s="208"/>
      <c r="I25" s="208" t="s">
        <v>642</v>
      </c>
      <c r="J25" s="208" t="s">
        <v>645</v>
      </c>
      <c r="K25" s="200" t="s">
        <v>981</v>
      </c>
      <c r="L25" s="209">
        <v>0</v>
      </c>
      <c r="M25" s="210">
        <v>6</v>
      </c>
      <c r="N25" s="211">
        <f t="shared" si="1"/>
        <v>6</v>
      </c>
    </row>
    <row r="26" spans="2:14" ht="116.25" customHeight="1" x14ac:dyDescent="0.25">
      <c r="B26" s="213" t="s">
        <v>1106</v>
      </c>
      <c r="C26" s="118" t="s">
        <v>974</v>
      </c>
      <c r="D26" s="208" t="s">
        <v>979</v>
      </c>
      <c r="E26" s="207" t="s">
        <v>980</v>
      </c>
      <c r="F26" s="208" t="s">
        <v>252</v>
      </c>
      <c r="G26" s="208"/>
      <c r="H26" s="208"/>
      <c r="I26" s="208" t="s">
        <v>642</v>
      </c>
      <c r="J26" s="208" t="s">
        <v>645</v>
      </c>
      <c r="K26" s="200" t="s">
        <v>981</v>
      </c>
      <c r="L26" s="209">
        <v>0</v>
      </c>
      <c r="M26" s="210">
        <v>6</v>
      </c>
      <c r="N26" s="211">
        <f t="shared" si="1"/>
        <v>6</v>
      </c>
    </row>
    <row r="27" spans="2:14" ht="46.5" customHeight="1" x14ac:dyDescent="0.25">
      <c r="B27" s="213" t="s">
        <v>944</v>
      </c>
      <c r="C27" s="200" t="s">
        <v>877</v>
      </c>
      <c r="D27" s="207" t="s">
        <v>1024</v>
      </c>
      <c r="E27" s="200" t="s">
        <v>876</v>
      </c>
      <c r="F27" s="201" t="s">
        <v>252</v>
      </c>
      <c r="G27" s="304" t="s">
        <v>335</v>
      </c>
      <c r="H27" s="305" t="s">
        <v>602</v>
      </c>
      <c r="I27" s="208" t="s">
        <v>652</v>
      </c>
      <c r="J27" s="202" t="s">
        <v>649</v>
      </c>
      <c r="K27" s="200" t="s">
        <v>878</v>
      </c>
      <c r="L27" s="320"/>
      <c r="M27" s="210"/>
      <c r="N27" s="211"/>
    </row>
    <row r="28" spans="2:14" ht="74.25" customHeight="1" x14ac:dyDescent="0.25">
      <c r="B28" s="213" t="s">
        <v>944</v>
      </c>
      <c r="C28" s="200" t="s">
        <v>877</v>
      </c>
      <c r="D28" s="207" t="s">
        <v>1025</v>
      </c>
      <c r="E28" s="200" t="s">
        <v>876</v>
      </c>
      <c r="F28" s="201" t="s">
        <v>252</v>
      </c>
      <c r="G28" s="304" t="s">
        <v>335</v>
      </c>
      <c r="H28" s="305" t="s">
        <v>602</v>
      </c>
      <c r="I28" s="208" t="s">
        <v>652</v>
      </c>
      <c r="J28" s="202" t="s">
        <v>649</v>
      </c>
      <c r="K28" s="200" t="s">
        <v>878</v>
      </c>
      <c r="L28" s="320"/>
      <c r="M28" s="210"/>
      <c r="N28" s="211"/>
    </row>
    <row r="29" spans="2:14" ht="179.25" customHeight="1" x14ac:dyDescent="0.25">
      <c r="B29" s="213" t="s">
        <v>944</v>
      </c>
      <c r="C29" s="200" t="s">
        <v>1078</v>
      </c>
      <c r="D29" s="207" t="s">
        <v>1080</v>
      </c>
      <c r="E29" s="207" t="s">
        <v>1079</v>
      </c>
      <c r="F29" s="208" t="s">
        <v>198</v>
      </c>
      <c r="G29" s="208" t="s">
        <v>315</v>
      </c>
      <c r="H29" s="208" t="s">
        <v>618</v>
      </c>
      <c r="I29" s="208" t="s">
        <v>642</v>
      </c>
      <c r="J29" s="208" t="s">
        <v>649</v>
      </c>
      <c r="K29" s="200" t="s">
        <v>1081</v>
      </c>
      <c r="L29" s="320"/>
      <c r="M29" s="210">
        <v>329</v>
      </c>
      <c r="N29" s="211">
        <v>329</v>
      </c>
    </row>
    <row r="30" spans="2:14" ht="179.25" customHeight="1" x14ac:dyDescent="0.25">
      <c r="B30" s="213" t="s">
        <v>944</v>
      </c>
      <c r="C30" s="200" t="s">
        <v>1090</v>
      </c>
      <c r="D30" s="207" t="s">
        <v>1091</v>
      </c>
      <c r="E30" s="207" t="s">
        <v>1092</v>
      </c>
      <c r="F30" s="208" t="s">
        <v>198</v>
      </c>
      <c r="G30" s="208" t="s">
        <v>309</v>
      </c>
      <c r="H30" s="208" t="s">
        <v>309</v>
      </c>
      <c r="I30" s="208" t="s">
        <v>642</v>
      </c>
      <c r="J30" s="208" t="s">
        <v>647</v>
      </c>
      <c r="K30" s="200" t="s">
        <v>1093</v>
      </c>
      <c r="L30" s="320"/>
      <c r="M30" s="210">
        <v>37</v>
      </c>
      <c r="N30" s="211">
        <v>37</v>
      </c>
    </row>
    <row r="31" spans="2:14" ht="179.25" customHeight="1" x14ac:dyDescent="0.25">
      <c r="B31" s="213" t="s">
        <v>944</v>
      </c>
      <c r="C31" s="200" t="s">
        <v>1090</v>
      </c>
      <c r="D31" s="207" t="s">
        <v>1091</v>
      </c>
      <c r="E31" s="207" t="s">
        <v>1095</v>
      </c>
      <c r="F31" s="208" t="s">
        <v>198</v>
      </c>
      <c r="G31" s="208" t="s">
        <v>309</v>
      </c>
      <c r="H31" s="208" t="s">
        <v>309</v>
      </c>
      <c r="I31" s="208" t="s">
        <v>642</v>
      </c>
      <c r="J31" s="208" t="s">
        <v>647</v>
      </c>
      <c r="K31" s="200" t="s">
        <v>1097</v>
      </c>
      <c r="L31" s="320"/>
      <c r="M31" s="210">
        <v>18</v>
      </c>
      <c r="N31" s="211">
        <v>18</v>
      </c>
    </row>
    <row r="32" spans="2:14" ht="179.25" customHeight="1" x14ac:dyDescent="0.25">
      <c r="B32" s="213" t="s">
        <v>944</v>
      </c>
      <c r="C32" s="200" t="s">
        <v>1090</v>
      </c>
      <c r="D32" s="207" t="s">
        <v>1091</v>
      </c>
      <c r="E32" s="207" t="s">
        <v>1098</v>
      </c>
      <c r="F32" s="208" t="s">
        <v>198</v>
      </c>
      <c r="G32" s="208" t="s">
        <v>309</v>
      </c>
      <c r="H32" s="208" t="s">
        <v>309</v>
      </c>
      <c r="I32" s="208" t="s">
        <v>642</v>
      </c>
      <c r="J32" s="208" t="s">
        <v>647</v>
      </c>
      <c r="K32" s="200" t="s">
        <v>1096</v>
      </c>
      <c r="L32" s="320"/>
      <c r="M32" s="210">
        <v>17</v>
      </c>
      <c r="N32" s="211">
        <v>17</v>
      </c>
    </row>
    <row r="33" spans="2:14" ht="99" customHeight="1" x14ac:dyDescent="0.25">
      <c r="B33" s="213" t="s">
        <v>1094</v>
      </c>
      <c r="C33" s="200" t="s">
        <v>1090</v>
      </c>
      <c r="D33" s="207" t="s">
        <v>1091</v>
      </c>
      <c r="E33" s="207" t="s">
        <v>1099</v>
      </c>
      <c r="F33" s="208" t="s">
        <v>198</v>
      </c>
      <c r="G33" s="208" t="s">
        <v>309</v>
      </c>
      <c r="H33" s="208" t="s">
        <v>309</v>
      </c>
      <c r="I33" s="208" t="s">
        <v>642</v>
      </c>
      <c r="J33" s="208" t="s">
        <v>647</v>
      </c>
      <c r="K33" s="200" t="s">
        <v>1096</v>
      </c>
      <c r="L33" s="320"/>
      <c r="M33" s="210">
        <v>41</v>
      </c>
      <c r="N33" s="211">
        <v>41</v>
      </c>
    </row>
    <row r="34" spans="2:14" ht="74.25" customHeight="1" x14ac:dyDescent="0.25">
      <c r="B34" s="213"/>
      <c r="C34" s="200"/>
      <c r="D34" s="207"/>
      <c r="E34" s="207"/>
      <c r="F34" s="208"/>
      <c r="G34" s="208"/>
      <c r="H34" s="208"/>
      <c r="I34" s="208"/>
      <c r="J34" s="208"/>
      <c r="K34" s="200"/>
      <c r="L34" s="320"/>
      <c r="M34" s="210"/>
      <c r="N34" s="211"/>
    </row>
    <row r="35" spans="2:14" ht="74.25" customHeight="1" x14ac:dyDescent="0.25">
      <c r="B35" s="213"/>
      <c r="C35" s="200"/>
      <c r="D35" s="207"/>
      <c r="E35" s="207"/>
      <c r="F35" s="208"/>
      <c r="G35" s="208"/>
      <c r="H35" s="208"/>
      <c r="I35" s="208"/>
      <c r="J35" s="208"/>
      <c r="K35" s="200"/>
      <c r="L35" s="320"/>
      <c r="M35" s="210"/>
      <c r="N35" s="211"/>
    </row>
    <row r="36" spans="2:14" ht="74.25" customHeight="1" x14ac:dyDescent="0.25">
      <c r="B36" s="213"/>
      <c r="C36" s="200"/>
      <c r="D36" s="207"/>
      <c r="E36" s="207"/>
      <c r="F36" s="208"/>
      <c r="G36" s="208"/>
      <c r="H36" s="208"/>
      <c r="I36" s="208"/>
      <c r="J36" s="208"/>
      <c r="K36" s="200"/>
      <c r="L36" s="320"/>
      <c r="M36" s="210"/>
      <c r="N36" s="211"/>
    </row>
    <row r="37" spans="2:14" ht="19.7" customHeight="1" x14ac:dyDescent="0.25">
      <c r="B37" s="213"/>
      <c r="C37" s="208"/>
      <c r="D37" s="207"/>
      <c r="E37" s="207"/>
      <c r="F37" s="208"/>
      <c r="G37" s="208"/>
      <c r="H37" s="208"/>
      <c r="I37" s="208"/>
      <c r="J37" s="208"/>
      <c r="K37" s="200"/>
      <c r="L37" s="320"/>
      <c r="M37" s="210"/>
      <c r="N37" s="211"/>
    </row>
    <row r="38" spans="2:14" ht="21" customHeight="1" thickBot="1" x14ac:dyDescent="0.3">
      <c r="B38" s="213"/>
      <c r="C38" s="208"/>
      <c r="D38" s="208"/>
      <c r="E38" s="207"/>
      <c r="F38" s="208"/>
      <c r="G38" s="208"/>
      <c r="H38" s="208"/>
      <c r="I38" s="208"/>
      <c r="J38" s="208"/>
      <c r="K38" s="200"/>
      <c r="L38" s="209">
        <v>0</v>
      </c>
      <c r="M38" s="210"/>
      <c r="N38" s="211">
        <f t="shared" si="0"/>
        <v>0</v>
      </c>
    </row>
    <row r="39" spans="2:14" ht="19.7" customHeight="1" x14ac:dyDescent="0.25">
      <c r="B39" s="213"/>
      <c r="C39" s="208"/>
      <c r="D39" s="208"/>
      <c r="E39" s="208"/>
      <c r="F39" s="208"/>
      <c r="G39" s="208"/>
      <c r="H39" s="208"/>
      <c r="I39" s="208"/>
      <c r="J39" s="208"/>
      <c r="K39" s="200"/>
      <c r="L39" s="203">
        <v>0</v>
      </c>
      <c r="M39" s="210"/>
      <c r="N39" s="211">
        <f t="shared" si="0"/>
        <v>0</v>
      </c>
    </row>
    <row r="40" spans="2:14" ht="19.7" customHeight="1" thickBot="1" x14ac:dyDescent="0.3">
      <c r="B40" s="213"/>
      <c r="C40" s="208"/>
      <c r="D40" s="208"/>
      <c r="E40" s="208"/>
      <c r="F40" s="208"/>
      <c r="G40" s="208"/>
      <c r="H40" s="208"/>
      <c r="I40" s="208"/>
      <c r="J40" s="208"/>
      <c r="K40" s="200"/>
      <c r="L40" s="209">
        <v>0</v>
      </c>
      <c r="M40" s="210"/>
      <c r="N40" s="211">
        <f t="shared" si="0"/>
        <v>0</v>
      </c>
    </row>
    <row r="41" spans="2:14" ht="18.75" customHeight="1" x14ac:dyDescent="0.25">
      <c r="B41" s="213"/>
      <c r="C41" s="208"/>
      <c r="D41" s="208"/>
      <c r="E41" s="208"/>
      <c r="F41" s="208"/>
      <c r="G41" s="208"/>
      <c r="H41" s="208"/>
      <c r="I41" s="208"/>
      <c r="J41" s="208"/>
      <c r="K41" s="200"/>
      <c r="L41" s="203">
        <v>0</v>
      </c>
      <c r="M41" s="210"/>
      <c r="N41" s="211">
        <f t="shared" si="0"/>
        <v>0</v>
      </c>
    </row>
    <row r="42" spans="2:14" ht="19.7" customHeight="1" thickBot="1" x14ac:dyDescent="0.3">
      <c r="B42" s="214"/>
      <c r="C42" s="215"/>
      <c r="D42" s="215"/>
      <c r="E42" s="215"/>
      <c r="F42" s="215"/>
      <c r="G42" s="215"/>
      <c r="H42" s="215"/>
      <c r="I42" s="215"/>
      <c r="J42" s="215"/>
      <c r="K42" s="200"/>
      <c r="L42" s="209">
        <v>0</v>
      </c>
      <c r="M42" s="216"/>
      <c r="N42" s="217">
        <f t="shared" si="0"/>
        <v>0</v>
      </c>
    </row>
    <row r="43" spans="2:14" ht="19.7" customHeight="1" x14ac:dyDescent="0.25">
      <c r="M43" s="195">
        <f>SUM(M5:M42)</f>
        <v>757</v>
      </c>
      <c r="N43" s="195">
        <f>SUM(N5:N42)</f>
        <v>757</v>
      </c>
    </row>
    <row r="45" spans="2:14" x14ac:dyDescent="0.15">
      <c r="B45" s="218" t="s">
        <v>640</v>
      </c>
      <c r="C45" s="218" t="s">
        <v>641</v>
      </c>
      <c r="D45" s="218"/>
      <c r="E45" s="218"/>
      <c r="F45" s="148" t="s">
        <v>148</v>
      </c>
      <c r="G45" s="148" t="s">
        <v>149</v>
      </c>
      <c r="H45" s="151" t="s">
        <v>150</v>
      </c>
      <c r="I45" s="1"/>
    </row>
    <row r="46" spans="2:14" x14ac:dyDescent="0.15">
      <c r="B46" s="218"/>
      <c r="E46" s="219"/>
      <c r="F46" s="1" t="s">
        <v>171</v>
      </c>
      <c r="G46" s="1" t="s">
        <v>172</v>
      </c>
      <c r="H46" s="155" t="s">
        <v>173</v>
      </c>
      <c r="I46" s="1"/>
    </row>
    <row r="47" spans="2:14" x14ac:dyDescent="0.15">
      <c r="B47" s="195" t="s">
        <v>642</v>
      </c>
      <c r="C47" s="9" t="s">
        <v>643</v>
      </c>
      <c r="D47" s="9"/>
      <c r="E47" s="220"/>
      <c r="F47" s="1" t="s">
        <v>178</v>
      </c>
      <c r="G47" s="1" t="s">
        <v>178</v>
      </c>
      <c r="H47" s="155" t="s">
        <v>179</v>
      </c>
      <c r="I47" s="1"/>
    </row>
    <row r="48" spans="2:14" x14ac:dyDescent="0.15">
      <c r="B48" s="195" t="s">
        <v>644</v>
      </c>
      <c r="C48" s="9" t="s">
        <v>645</v>
      </c>
      <c r="D48" s="9"/>
      <c r="E48" s="220"/>
      <c r="F48" s="1" t="s">
        <v>184</v>
      </c>
      <c r="G48" s="1" t="s">
        <v>185</v>
      </c>
      <c r="H48" s="155" t="s">
        <v>186</v>
      </c>
      <c r="I48" s="1"/>
    </row>
    <row r="49" spans="2:9" x14ac:dyDescent="0.15">
      <c r="B49" s="195" t="s">
        <v>646</v>
      </c>
      <c r="C49" s="9" t="s">
        <v>647</v>
      </c>
      <c r="D49" s="9"/>
      <c r="E49" s="220"/>
      <c r="F49" s="1" t="s">
        <v>191</v>
      </c>
      <c r="G49" s="1" t="s">
        <v>192</v>
      </c>
      <c r="H49" s="155" t="s">
        <v>193</v>
      </c>
      <c r="I49" s="1"/>
    </row>
    <row r="50" spans="2:9" x14ac:dyDescent="0.15">
      <c r="B50" s="9" t="s">
        <v>648</v>
      </c>
      <c r="C50" s="9" t="s">
        <v>649</v>
      </c>
      <c r="D50" s="9"/>
      <c r="E50" s="220"/>
      <c r="F50" s="1" t="s">
        <v>198</v>
      </c>
      <c r="G50" s="1" t="s">
        <v>199</v>
      </c>
      <c r="H50" s="155" t="s">
        <v>200</v>
      </c>
      <c r="I50" s="1"/>
    </row>
    <row r="51" spans="2:9" x14ac:dyDescent="0.15">
      <c r="B51" s="9" t="s">
        <v>650</v>
      </c>
      <c r="C51" s="9" t="s">
        <v>651</v>
      </c>
      <c r="D51" s="9"/>
      <c r="E51" s="220"/>
      <c r="F51" s="1" t="s">
        <v>205</v>
      </c>
      <c r="G51" s="1" t="s">
        <v>206</v>
      </c>
      <c r="H51" s="155" t="s">
        <v>207</v>
      </c>
      <c r="I51" s="1"/>
    </row>
    <row r="52" spans="2:9" x14ac:dyDescent="0.15">
      <c r="B52" s="9" t="s">
        <v>652</v>
      </c>
      <c r="C52" s="9" t="s">
        <v>653</v>
      </c>
      <c r="D52" s="9"/>
      <c r="E52" s="220"/>
      <c r="F52" s="1" t="s">
        <v>212</v>
      </c>
      <c r="G52" s="1" t="s">
        <v>213</v>
      </c>
      <c r="H52" s="155" t="s">
        <v>214</v>
      </c>
      <c r="I52" s="1"/>
    </row>
    <row r="53" spans="2:9" x14ac:dyDescent="0.15">
      <c r="B53" s="9"/>
      <c r="E53" s="220"/>
      <c r="F53" s="1" t="s">
        <v>219</v>
      </c>
      <c r="G53" s="1" t="s">
        <v>220</v>
      </c>
      <c r="H53" s="155" t="s">
        <v>221</v>
      </c>
      <c r="I53" s="1"/>
    </row>
    <row r="54" spans="2:9" x14ac:dyDescent="0.15">
      <c r="B54" s="9"/>
      <c r="E54" s="220"/>
      <c r="F54" s="1" t="s">
        <v>225</v>
      </c>
      <c r="G54" s="1" t="s">
        <v>226</v>
      </c>
      <c r="H54" s="155" t="s">
        <v>227</v>
      </c>
      <c r="I54" s="1"/>
    </row>
    <row r="55" spans="2:9" x14ac:dyDescent="0.15">
      <c r="E55" s="220"/>
      <c r="F55" s="1" t="s">
        <v>230</v>
      </c>
      <c r="G55" s="1" t="s">
        <v>231</v>
      </c>
      <c r="H55" s="155" t="s">
        <v>232</v>
      </c>
      <c r="I55" s="1"/>
    </row>
    <row r="56" spans="2:9" x14ac:dyDescent="0.15">
      <c r="E56" s="220"/>
      <c r="F56" s="1" t="s">
        <v>235</v>
      </c>
      <c r="G56" s="1" t="s">
        <v>236</v>
      </c>
      <c r="H56" s="155" t="s">
        <v>178</v>
      </c>
      <c r="I56" s="1"/>
    </row>
    <row r="57" spans="2:9" x14ac:dyDescent="0.15">
      <c r="E57" s="220"/>
      <c r="F57" s="1" t="s">
        <v>239</v>
      </c>
      <c r="G57" s="1" t="s">
        <v>240</v>
      </c>
      <c r="H57" s="155" t="s">
        <v>241</v>
      </c>
      <c r="I57" s="1"/>
    </row>
    <row r="58" spans="2:9" x14ac:dyDescent="0.15">
      <c r="E58" s="220"/>
      <c r="F58" s="1" t="s">
        <v>244</v>
      </c>
      <c r="G58" s="1" t="s">
        <v>245</v>
      </c>
      <c r="H58" s="155" t="s">
        <v>185</v>
      </c>
      <c r="I58" s="1"/>
    </row>
    <row r="59" spans="2:9" x14ac:dyDescent="0.15">
      <c r="E59" s="220"/>
      <c r="F59" s="1" t="s">
        <v>248</v>
      </c>
      <c r="G59" s="1" t="s">
        <v>249</v>
      </c>
      <c r="H59" s="155" t="s">
        <v>192</v>
      </c>
      <c r="I59" s="1"/>
    </row>
    <row r="60" spans="2:9" x14ac:dyDescent="0.15">
      <c r="E60" s="220"/>
      <c r="F60" s="1" t="s">
        <v>252</v>
      </c>
      <c r="G60" s="1" t="s">
        <v>253</v>
      </c>
      <c r="H60" s="155" t="s">
        <v>254</v>
      </c>
      <c r="I60" s="1"/>
    </row>
    <row r="61" spans="2:9" x14ac:dyDescent="0.15">
      <c r="E61" s="220"/>
      <c r="F61" s="1" t="s">
        <v>257</v>
      </c>
      <c r="G61" s="1" t="s">
        <v>258</v>
      </c>
      <c r="H61" s="155" t="s">
        <v>259</v>
      </c>
      <c r="I61" s="1"/>
    </row>
    <row r="62" spans="2:9" x14ac:dyDescent="0.15">
      <c r="E62" s="220"/>
      <c r="F62" s="1"/>
      <c r="G62" s="1" t="s">
        <v>262</v>
      </c>
      <c r="H62" s="155" t="s">
        <v>263</v>
      </c>
      <c r="I62" s="1"/>
    </row>
    <row r="63" spans="2:9" x14ac:dyDescent="0.15">
      <c r="E63" s="220"/>
      <c r="F63" s="1"/>
      <c r="G63" s="1" t="s">
        <v>266</v>
      </c>
      <c r="H63" s="155" t="s">
        <v>267</v>
      </c>
      <c r="I63" s="1"/>
    </row>
    <row r="64" spans="2:9" x14ac:dyDescent="0.15">
      <c r="E64" s="220"/>
      <c r="F64" s="1"/>
      <c r="G64" s="1" t="s">
        <v>270</v>
      </c>
      <c r="H64" s="155" t="s">
        <v>271</v>
      </c>
      <c r="I64" s="1"/>
    </row>
    <row r="65" spans="5:9" x14ac:dyDescent="0.15">
      <c r="E65" s="220"/>
      <c r="F65" s="1"/>
      <c r="G65" s="1" t="s">
        <v>274</v>
      </c>
      <c r="H65" s="155" t="s">
        <v>275</v>
      </c>
      <c r="I65" s="1"/>
    </row>
    <row r="66" spans="5:9" x14ac:dyDescent="0.15">
      <c r="E66" s="220"/>
      <c r="F66" s="1"/>
      <c r="G66" s="1" t="s">
        <v>278</v>
      </c>
      <c r="H66" s="155" t="s">
        <v>279</v>
      </c>
      <c r="I66" s="1"/>
    </row>
    <row r="67" spans="5:9" x14ac:dyDescent="0.15">
      <c r="E67" s="220"/>
      <c r="F67" s="1"/>
      <c r="G67" s="1" t="s">
        <v>282</v>
      </c>
      <c r="H67" s="155" t="s">
        <v>283</v>
      </c>
      <c r="I67" s="1"/>
    </row>
    <row r="68" spans="5:9" x14ac:dyDescent="0.15">
      <c r="E68" s="220"/>
      <c r="F68" s="1"/>
      <c r="G68" s="1" t="s">
        <v>286</v>
      </c>
      <c r="H68" s="155" t="s">
        <v>287</v>
      </c>
      <c r="I68" s="1"/>
    </row>
    <row r="69" spans="5:9" x14ac:dyDescent="0.15">
      <c r="E69" s="220"/>
      <c r="F69" s="1"/>
      <c r="G69" s="1" t="s">
        <v>290</v>
      </c>
      <c r="H69" s="155" t="s">
        <v>291</v>
      </c>
      <c r="I69" s="1"/>
    </row>
    <row r="70" spans="5:9" x14ac:dyDescent="0.15">
      <c r="E70" s="220"/>
      <c r="F70" s="1"/>
      <c r="G70" s="1" t="s">
        <v>294</v>
      </c>
      <c r="H70" s="155" t="s">
        <v>295</v>
      </c>
      <c r="I70" s="1"/>
    </row>
    <row r="71" spans="5:9" x14ac:dyDescent="0.15">
      <c r="E71" s="220"/>
      <c r="F71" s="1"/>
      <c r="G71" s="1" t="s">
        <v>298</v>
      </c>
      <c r="H71" s="155" t="s">
        <v>299</v>
      </c>
      <c r="I71" s="1"/>
    </row>
    <row r="72" spans="5:9" x14ac:dyDescent="0.15">
      <c r="E72" s="220"/>
      <c r="F72" s="1"/>
      <c r="G72" s="1" t="s">
        <v>301</v>
      </c>
      <c r="H72" s="155" t="s">
        <v>302</v>
      </c>
      <c r="I72" s="1"/>
    </row>
    <row r="73" spans="5:9" x14ac:dyDescent="0.15">
      <c r="E73" s="220"/>
      <c r="F73" s="1"/>
      <c r="G73" s="1" t="s">
        <v>303</v>
      </c>
      <c r="H73" s="155" t="s">
        <v>304</v>
      </c>
      <c r="I73" s="1"/>
    </row>
    <row r="74" spans="5:9" x14ac:dyDescent="0.15">
      <c r="E74" s="220"/>
      <c r="F74" s="1"/>
      <c r="G74" s="1" t="s">
        <v>305</v>
      </c>
      <c r="H74" s="155" t="s">
        <v>306</v>
      </c>
      <c r="I74" s="1"/>
    </row>
    <row r="75" spans="5:9" x14ac:dyDescent="0.15">
      <c r="E75" s="220"/>
      <c r="F75" s="1"/>
      <c r="G75" s="1" t="s">
        <v>307</v>
      </c>
      <c r="H75" s="155" t="s">
        <v>308</v>
      </c>
      <c r="I75" s="1"/>
    </row>
    <row r="76" spans="5:9" x14ac:dyDescent="0.15">
      <c r="E76" s="220"/>
      <c r="F76" s="1"/>
      <c r="G76" s="1" t="s">
        <v>309</v>
      </c>
      <c r="H76" s="155" t="s">
        <v>310</v>
      </c>
      <c r="I76" s="1"/>
    </row>
    <row r="77" spans="5:9" x14ac:dyDescent="0.15">
      <c r="E77" s="220"/>
      <c r="F77" s="1"/>
      <c r="G77" s="1" t="s">
        <v>239</v>
      </c>
      <c r="H77" s="155" t="s">
        <v>311</v>
      </c>
      <c r="I77" s="1"/>
    </row>
    <row r="78" spans="5:9" x14ac:dyDescent="0.15">
      <c r="E78" s="220"/>
      <c r="F78" s="1"/>
      <c r="G78" s="1" t="s">
        <v>312</v>
      </c>
      <c r="H78" s="155" t="s">
        <v>313</v>
      </c>
      <c r="I78" s="1"/>
    </row>
    <row r="79" spans="5:9" x14ac:dyDescent="0.15">
      <c r="E79" s="220"/>
      <c r="F79" s="1"/>
      <c r="G79" s="1" t="s">
        <v>314</v>
      </c>
      <c r="H79" s="155" t="s">
        <v>231</v>
      </c>
      <c r="I79" s="1"/>
    </row>
    <row r="80" spans="5:9" x14ac:dyDescent="0.15">
      <c r="E80" s="220"/>
      <c r="F80" s="1"/>
      <c r="G80" s="1" t="s">
        <v>315</v>
      </c>
      <c r="H80" s="155" t="s">
        <v>316</v>
      </c>
      <c r="I80" s="1"/>
    </row>
    <row r="81" spans="5:9" x14ac:dyDescent="0.15">
      <c r="E81" s="220"/>
      <c r="F81" s="1"/>
      <c r="G81" s="1" t="s">
        <v>317</v>
      </c>
      <c r="H81" s="155" t="s">
        <v>318</v>
      </c>
      <c r="I81" s="1"/>
    </row>
    <row r="82" spans="5:9" x14ac:dyDescent="0.15">
      <c r="E82" s="220"/>
      <c r="F82" s="1"/>
      <c r="G82" s="1" t="s">
        <v>320</v>
      </c>
      <c r="H82" s="155" t="s">
        <v>319</v>
      </c>
      <c r="I82" s="1"/>
    </row>
    <row r="83" spans="5:9" x14ac:dyDescent="0.15">
      <c r="E83" s="220"/>
      <c r="F83" s="1"/>
      <c r="G83" s="1" t="s">
        <v>322</v>
      </c>
      <c r="H83" s="155" t="s">
        <v>321</v>
      </c>
      <c r="I83" s="1"/>
    </row>
    <row r="84" spans="5:9" x14ac:dyDescent="0.15">
      <c r="E84" s="220"/>
      <c r="F84" s="1"/>
      <c r="G84" s="1" t="s">
        <v>323</v>
      </c>
      <c r="H84" s="155" t="s">
        <v>240</v>
      </c>
      <c r="I84" s="1"/>
    </row>
    <row r="85" spans="5:9" x14ac:dyDescent="0.15">
      <c r="E85" s="220"/>
      <c r="F85" s="1"/>
      <c r="G85" s="1" t="s">
        <v>325</v>
      </c>
      <c r="H85" s="155" t="s">
        <v>324</v>
      </c>
      <c r="I85" s="1"/>
    </row>
    <row r="86" spans="5:9" x14ac:dyDescent="0.15">
      <c r="E86" s="220"/>
      <c r="F86" s="1"/>
      <c r="G86" s="1" t="s">
        <v>327</v>
      </c>
      <c r="H86" s="155" t="s">
        <v>326</v>
      </c>
      <c r="I86" s="1"/>
    </row>
    <row r="87" spans="5:9" x14ac:dyDescent="0.15">
      <c r="E87" s="220"/>
      <c r="F87" s="1"/>
      <c r="G87" s="1" t="s">
        <v>329</v>
      </c>
      <c r="H87" s="155" t="s">
        <v>328</v>
      </c>
      <c r="I87" s="1"/>
    </row>
    <row r="88" spans="5:9" x14ac:dyDescent="0.15">
      <c r="E88" s="220"/>
      <c r="F88" s="1"/>
      <c r="G88" s="1" t="s">
        <v>331</v>
      </c>
      <c r="H88" s="155" t="s">
        <v>330</v>
      </c>
      <c r="I88" s="1"/>
    </row>
    <row r="89" spans="5:9" x14ac:dyDescent="0.15">
      <c r="E89" s="220"/>
      <c r="F89" s="1"/>
      <c r="G89" s="1" t="s">
        <v>333</v>
      </c>
      <c r="H89" s="155" t="s">
        <v>332</v>
      </c>
      <c r="I89" s="1"/>
    </row>
    <row r="90" spans="5:9" x14ac:dyDescent="0.15">
      <c r="E90" s="220"/>
      <c r="F90" s="1"/>
      <c r="G90" s="1" t="s">
        <v>335</v>
      </c>
      <c r="H90" s="155" t="s">
        <v>334</v>
      </c>
      <c r="I90" s="1"/>
    </row>
    <row r="91" spans="5:9" x14ac:dyDescent="0.15">
      <c r="E91" s="220"/>
      <c r="F91" s="1"/>
      <c r="G91" s="1" t="s">
        <v>337</v>
      </c>
      <c r="H91" s="155" t="s">
        <v>336</v>
      </c>
      <c r="I91" s="1"/>
    </row>
    <row r="92" spans="5:9" x14ac:dyDescent="0.15">
      <c r="E92" s="220"/>
      <c r="F92" s="1"/>
      <c r="G92" s="1" t="s">
        <v>339</v>
      </c>
      <c r="H92" s="155" t="s">
        <v>338</v>
      </c>
      <c r="I92" s="1"/>
    </row>
    <row r="93" spans="5:9" x14ac:dyDescent="0.15">
      <c r="E93" s="220"/>
      <c r="F93" s="1"/>
      <c r="G93" s="1" t="s">
        <v>341</v>
      </c>
      <c r="H93" s="155" t="s">
        <v>340</v>
      </c>
      <c r="I93" s="1"/>
    </row>
    <row r="94" spans="5:9" x14ac:dyDescent="0.15">
      <c r="E94" s="220"/>
      <c r="F94" s="1"/>
      <c r="G94" s="1" t="s">
        <v>343</v>
      </c>
      <c r="H94" s="155" t="s">
        <v>342</v>
      </c>
      <c r="I94" s="1"/>
    </row>
    <row r="95" spans="5:9" x14ac:dyDescent="0.15">
      <c r="E95" s="220"/>
      <c r="F95" s="1"/>
      <c r="G95" s="1" t="s">
        <v>345</v>
      </c>
      <c r="H95" s="155" t="s">
        <v>344</v>
      </c>
      <c r="I95" s="1"/>
    </row>
    <row r="96" spans="5:9" x14ac:dyDescent="0.15">
      <c r="E96" s="220"/>
      <c r="F96" s="1"/>
      <c r="G96" s="1" t="s">
        <v>347</v>
      </c>
      <c r="H96" s="155" t="s">
        <v>346</v>
      </c>
      <c r="I96" s="1"/>
    </row>
    <row r="97" spans="5:9" x14ac:dyDescent="0.15">
      <c r="E97" s="220"/>
      <c r="F97" s="1"/>
      <c r="G97" s="1" t="s">
        <v>349</v>
      </c>
      <c r="H97" s="155" t="s">
        <v>348</v>
      </c>
      <c r="I97" s="1"/>
    </row>
    <row r="98" spans="5:9" x14ac:dyDescent="0.15">
      <c r="E98" s="220"/>
      <c r="F98" s="1"/>
      <c r="G98" s="1" t="s">
        <v>198</v>
      </c>
      <c r="H98" s="155" t="s">
        <v>350</v>
      </c>
      <c r="I98" s="1"/>
    </row>
    <row r="99" spans="5:9" x14ac:dyDescent="0.15">
      <c r="E99" s="220"/>
      <c r="F99" s="1"/>
      <c r="G99" s="1" t="s">
        <v>354</v>
      </c>
      <c r="H99" s="155" t="s">
        <v>351</v>
      </c>
      <c r="I99" s="1"/>
    </row>
    <row r="100" spans="5:9" x14ac:dyDescent="0.15">
      <c r="E100" s="220"/>
      <c r="F100" s="1"/>
      <c r="G100" s="1" t="s">
        <v>654</v>
      </c>
      <c r="H100" s="155" t="s">
        <v>353</v>
      </c>
      <c r="I100" s="1"/>
    </row>
    <row r="101" spans="5:9" x14ac:dyDescent="0.15">
      <c r="E101" s="220"/>
      <c r="F101" s="1"/>
      <c r="G101" s="1" t="s">
        <v>352</v>
      </c>
      <c r="H101" s="155" t="s">
        <v>355</v>
      </c>
      <c r="I101" s="1"/>
    </row>
    <row r="102" spans="5:9" x14ac:dyDescent="0.15">
      <c r="E102" s="220"/>
      <c r="F102" s="1"/>
      <c r="G102" s="1"/>
      <c r="H102" s="155" t="s">
        <v>357</v>
      </c>
      <c r="I102" s="1"/>
    </row>
    <row r="103" spans="5:9" x14ac:dyDescent="0.15">
      <c r="E103" s="220"/>
      <c r="F103" s="1"/>
      <c r="G103" s="1"/>
      <c r="H103" s="155" t="s">
        <v>358</v>
      </c>
      <c r="I103" s="1"/>
    </row>
    <row r="104" spans="5:9" x14ac:dyDescent="0.15">
      <c r="E104" s="220"/>
      <c r="F104" s="1"/>
      <c r="G104" s="1"/>
      <c r="H104" s="155" t="s">
        <v>359</v>
      </c>
      <c r="I104" s="1"/>
    </row>
    <row r="105" spans="5:9" x14ac:dyDescent="0.15">
      <c r="E105" s="220"/>
      <c r="F105" s="1"/>
      <c r="G105" s="1"/>
      <c r="H105" s="155" t="s">
        <v>360</v>
      </c>
      <c r="I105" s="1"/>
    </row>
    <row r="106" spans="5:9" x14ac:dyDescent="0.15">
      <c r="E106" s="220"/>
      <c r="F106" s="1"/>
      <c r="G106" s="1"/>
      <c r="H106" s="155" t="s">
        <v>361</v>
      </c>
      <c r="I106" s="1"/>
    </row>
    <row r="107" spans="5:9" x14ac:dyDescent="0.15">
      <c r="E107" s="220"/>
      <c r="F107" s="1"/>
      <c r="G107" s="1"/>
      <c r="H107" s="155" t="s">
        <v>258</v>
      </c>
      <c r="I107" s="1"/>
    </row>
    <row r="108" spans="5:9" x14ac:dyDescent="0.15">
      <c r="E108" s="220"/>
      <c r="F108" s="1"/>
      <c r="G108" s="1"/>
      <c r="H108" s="155" t="s">
        <v>362</v>
      </c>
      <c r="I108" s="1"/>
    </row>
    <row r="109" spans="5:9" x14ac:dyDescent="0.15">
      <c r="E109" s="220"/>
      <c r="F109" s="1"/>
      <c r="G109" s="1"/>
      <c r="H109" s="155" t="s">
        <v>363</v>
      </c>
      <c r="I109" s="1"/>
    </row>
    <row r="110" spans="5:9" x14ac:dyDescent="0.15">
      <c r="E110" s="220"/>
      <c r="F110" s="1"/>
      <c r="G110" s="1"/>
      <c r="H110" s="155" t="s">
        <v>364</v>
      </c>
      <c r="I110" s="1"/>
    </row>
    <row r="111" spans="5:9" x14ac:dyDescent="0.15">
      <c r="E111" s="220"/>
      <c r="F111" s="1"/>
      <c r="G111" s="1"/>
      <c r="H111" s="155" t="s">
        <v>365</v>
      </c>
      <c r="I111" s="1"/>
    </row>
    <row r="112" spans="5:9" x14ac:dyDescent="0.15">
      <c r="E112" s="220"/>
      <c r="F112" s="1"/>
      <c r="G112" s="1"/>
      <c r="H112" s="155" t="s">
        <v>366</v>
      </c>
      <c r="I112" s="1"/>
    </row>
    <row r="113" spans="5:9" x14ac:dyDescent="0.15">
      <c r="E113" s="220"/>
      <c r="F113" s="1"/>
      <c r="G113" s="1"/>
      <c r="H113" s="155" t="s">
        <v>367</v>
      </c>
      <c r="I113" s="1"/>
    </row>
    <row r="114" spans="5:9" x14ac:dyDescent="0.15">
      <c r="E114" s="220"/>
      <c r="F114" s="1"/>
      <c r="G114" s="1"/>
      <c r="H114" s="155" t="s">
        <v>368</v>
      </c>
      <c r="I114" s="1"/>
    </row>
    <row r="115" spans="5:9" x14ac:dyDescent="0.15">
      <c r="E115" s="220"/>
      <c r="F115" s="1"/>
      <c r="G115" s="1"/>
      <c r="H115" s="155" t="s">
        <v>369</v>
      </c>
      <c r="I115" s="1"/>
    </row>
    <row r="116" spans="5:9" x14ac:dyDescent="0.15">
      <c r="E116" s="220"/>
      <c r="F116" s="1"/>
      <c r="G116" s="1"/>
      <c r="H116" s="155" t="s">
        <v>270</v>
      </c>
      <c r="I116" s="1"/>
    </row>
    <row r="117" spans="5:9" x14ac:dyDescent="0.15">
      <c r="E117" s="220"/>
      <c r="F117" s="1"/>
      <c r="G117" s="1"/>
      <c r="H117" s="155" t="s">
        <v>370</v>
      </c>
      <c r="I117" s="1"/>
    </row>
    <row r="118" spans="5:9" x14ac:dyDescent="0.15">
      <c r="E118" s="220"/>
      <c r="F118" s="1"/>
      <c r="G118" s="1"/>
      <c r="H118" s="155" t="s">
        <v>371</v>
      </c>
      <c r="I118" s="1"/>
    </row>
    <row r="119" spans="5:9" x14ac:dyDescent="0.15">
      <c r="E119" s="220"/>
      <c r="F119" s="1"/>
      <c r="G119" s="1"/>
      <c r="H119" s="155" t="s">
        <v>372</v>
      </c>
      <c r="I119" s="1"/>
    </row>
    <row r="120" spans="5:9" x14ac:dyDescent="0.15">
      <c r="E120" s="220"/>
      <c r="F120" s="1"/>
      <c r="G120" s="1"/>
      <c r="H120" s="155" t="s">
        <v>373</v>
      </c>
      <c r="I120" s="1"/>
    </row>
    <row r="121" spans="5:9" x14ac:dyDescent="0.15">
      <c r="E121" s="220"/>
      <c r="F121" s="1"/>
      <c r="G121" s="1"/>
      <c r="H121" s="155" t="s">
        <v>374</v>
      </c>
      <c r="I121" s="1"/>
    </row>
    <row r="122" spans="5:9" x14ac:dyDescent="0.15">
      <c r="E122" s="220"/>
      <c r="F122" s="1"/>
      <c r="G122" s="1"/>
      <c r="H122" s="155" t="s">
        <v>375</v>
      </c>
      <c r="I122" s="1"/>
    </row>
    <row r="123" spans="5:9" x14ac:dyDescent="0.15">
      <c r="E123" s="220"/>
      <c r="F123" s="1"/>
      <c r="G123" s="1"/>
      <c r="H123" s="155" t="s">
        <v>376</v>
      </c>
      <c r="I123" s="1"/>
    </row>
    <row r="124" spans="5:9" x14ac:dyDescent="0.15">
      <c r="E124" s="220"/>
      <c r="F124" s="1"/>
      <c r="G124" s="1"/>
      <c r="H124" s="155" t="s">
        <v>278</v>
      </c>
      <c r="I124" s="1"/>
    </row>
    <row r="125" spans="5:9" x14ac:dyDescent="0.15">
      <c r="E125" s="220"/>
      <c r="F125" s="1"/>
      <c r="G125" s="1"/>
      <c r="H125" s="155" t="s">
        <v>377</v>
      </c>
      <c r="I125" s="1"/>
    </row>
    <row r="126" spans="5:9" x14ac:dyDescent="0.15">
      <c r="E126" s="220"/>
      <c r="F126" s="1"/>
      <c r="G126" s="1"/>
      <c r="H126" s="155" t="s">
        <v>378</v>
      </c>
      <c r="I126" s="1"/>
    </row>
    <row r="127" spans="5:9" x14ac:dyDescent="0.15">
      <c r="E127" s="220"/>
      <c r="F127" s="1"/>
      <c r="G127" s="1"/>
      <c r="H127" s="155" t="s">
        <v>379</v>
      </c>
      <c r="I127" s="1"/>
    </row>
    <row r="128" spans="5:9" x14ac:dyDescent="0.15">
      <c r="E128" s="220"/>
      <c r="F128" s="1"/>
      <c r="G128" s="1"/>
      <c r="H128" s="155" t="s">
        <v>380</v>
      </c>
      <c r="I128" s="1"/>
    </row>
    <row r="129" spans="5:9" x14ac:dyDescent="0.15">
      <c r="E129" s="220"/>
      <c r="F129" s="1"/>
      <c r="G129" s="1"/>
      <c r="H129" s="155" t="s">
        <v>381</v>
      </c>
      <c r="I129" s="1"/>
    </row>
    <row r="130" spans="5:9" x14ac:dyDescent="0.15">
      <c r="E130" s="220"/>
      <c r="F130" s="1"/>
      <c r="G130" s="1"/>
      <c r="H130" s="155" t="s">
        <v>382</v>
      </c>
      <c r="I130" s="1"/>
    </row>
    <row r="131" spans="5:9" x14ac:dyDescent="0.15">
      <c r="E131" s="220"/>
      <c r="F131" s="1"/>
      <c r="G131" s="1"/>
      <c r="H131" s="155" t="s">
        <v>383</v>
      </c>
      <c r="I131" s="1"/>
    </row>
    <row r="132" spans="5:9" x14ac:dyDescent="0.15">
      <c r="E132" s="220"/>
      <c r="F132" s="1"/>
      <c r="G132" s="1"/>
      <c r="H132" s="155" t="s">
        <v>384</v>
      </c>
      <c r="I132" s="1"/>
    </row>
    <row r="133" spans="5:9" x14ac:dyDescent="0.15">
      <c r="E133" s="220"/>
      <c r="F133" s="1"/>
      <c r="G133" s="1"/>
      <c r="H133" s="155" t="s">
        <v>385</v>
      </c>
      <c r="I133" s="1"/>
    </row>
    <row r="134" spans="5:9" x14ac:dyDescent="0.15">
      <c r="E134" s="220"/>
      <c r="F134" s="1"/>
      <c r="G134" s="1"/>
      <c r="H134" s="155" t="s">
        <v>386</v>
      </c>
      <c r="I134" s="1"/>
    </row>
    <row r="135" spans="5:9" x14ac:dyDescent="0.15">
      <c r="E135" s="220"/>
      <c r="F135" s="1"/>
      <c r="G135" s="1"/>
      <c r="H135" s="155" t="s">
        <v>387</v>
      </c>
      <c r="I135" s="1"/>
    </row>
    <row r="136" spans="5:9" x14ac:dyDescent="0.15">
      <c r="E136" s="220"/>
      <c r="F136" s="1"/>
      <c r="G136" s="1"/>
      <c r="H136" s="155" t="s">
        <v>388</v>
      </c>
      <c r="I136" s="1"/>
    </row>
    <row r="137" spans="5:9" x14ac:dyDescent="0.15">
      <c r="E137" s="220"/>
      <c r="F137" s="1"/>
      <c r="G137" s="1"/>
      <c r="H137" s="155" t="s">
        <v>389</v>
      </c>
      <c r="I137" s="1"/>
    </row>
    <row r="138" spans="5:9" x14ac:dyDescent="0.15">
      <c r="E138" s="220"/>
      <c r="F138" s="1"/>
      <c r="G138" s="1"/>
      <c r="H138" s="155" t="s">
        <v>390</v>
      </c>
      <c r="I138" s="1"/>
    </row>
    <row r="139" spans="5:9" x14ac:dyDescent="0.15">
      <c r="E139" s="220"/>
      <c r="F139" s="1"/>
      <c r="G139" s="1"/>
      <c r="H139" s="155" t="s">
        <v>391</v>
      </c>
      <c r="I139" s="1"/>
    </row>
    <row r="140" spans="5:9" x14ac:dyDescent="0.15">
      <c r="E140" s="220"/>
      <c r="F140" s="1"/>
      <c r="G140" s="1"/>
      <c r="H140" s="155" t="s">
        <v>392</v>
      </c>
      <c r="I140" s="1"/>
    </row>
    <row r="141" spans="5:9" x14ac:dyDescent="0.15">
      <c r="E141" s="220"/>
      <c r="F141" s="1"/>
      <c r="G141" s="1"/>
      <c r="H141" s="155" t="s">
        <v>393</v>
      </c>
      <c r="I141" s="1"/>
    </row>
    <row r="142" spans="5:9" x14ac:dyDescent="0.15">
      <c r="E142" s="220"/>
      <c r="F142" s="1"/>
      <c r="G142" s="1"/>
      <c r="H142" s="155" t="s">
        <v>394</v>
      </c>
      <c r="I142" s="1"/>
    </row>
    <row r="143" spans="5:9" x14ac:dyDescent="0.15">
      <c r="E143" s="220"/>
      <c r="F143" s="1"/>
      <c r="G143" s="1"/>
      <c r="H143" s="155" t="s">
        <v>395</v>
      </c>
      <c r="I143" s="1"/>
    </row>
    <row r="144" spans="5:9" x14ac:dyDescent="0.15">
      <c r="E144" s="220"/>
      <c r="F144" s="1"/>
      <c r="G144" s="1"/>
      <c r="H144" s="155" t="s">
        <v>396</v>
      </c>
      <c r="I144" s="1"/>
    </row>
    <row r="145" spans="5:9" x14ac:dyDescent="0.15">
      <c r="E145" s="220"/>
      <c r="F145" s="1"/>
      <c r="G145" s="1"/>
      <c r="H145" s="155" t="s">
        <v>397</v>
      </c>
      <c r="I145" s="1"/>
    </row>
    <row r="146" spans="5:9" x14ac:dyDescent="0.15">
      <c r="E146" s="220"/>
      <c r="F146" s="1"/>
      <c r="G146" s="1"/>
      <c r="H146" s="155" t="s">
        <v>398</v>
      </c>
      <c r="I146" s="1"/>
    </row>
    <row r="147" spans="5:9" x14ac:dyDescent="0.15">
      <c r="E147" s="220"/>
      <c r="F147" s="1"/>
      <c r="G147" s="1"/>
      <c r="H147" s="155" t="s">
        <v>399</v>
      </c>
      <c r="I147" s="1"/>
    </row>
    <row r="148" spans="5:9" x14ac:dyDescent="0.15">
      <c r="E148" s="220"/>
      <c r="F148" s="1"/>
      <c r="G148" s="1"/>
      <c r="H148" s="155" t="s">
        <v>400</v>
      </c>
      <c r="I148" s="1"/>
    </row>
    <row r="149" spans="5:9" x14ac:dyDescent="0.15">
      <c r="E149" s="220"/>
      <c r="F149" s="1"/>
      <c r="G149" s="1"/>
      <c r="H149" s="155" t="s">
        <v>401</v>
      </c>
      <c r="I149" s="1"/>
    </row>
    <row r="150" spans="5:9" x14ac:dyDescent="0.15">
      <c r="E150" s="220"/>
      <c r="F150" s="1"/>
      <c r="G150" s="1"/>
      <c r="H150" s="155" t="s">
        <v>402</v>
      </c>
      <c r="I150" s="1"/>
    </row>
    <row r="151" spans="5:9" x14ac:dyDescent="0.15">
      <c r="E151" s="220"/>
      <c r="F151" s="1"/>
      <c r="G151" s="1"/>
      <c r="H151" s="155" t="s">
        <v>403</v>
      </c>
      <c r="I151" s="1"/>
    </row>
    <row r="152" spans="5:9" x14ac:dyDescent="0.15">
      <c r="E152" s="220"/>
      <c r="F152" s="1"/>
      <c r="G152" s="1"/>
      <c r="H152" s="155" t="s">
        <v>404</v>
      </c>
      <c r="I152" s="1"/>
    </row>
    <row r="153" spans="5:9" x14ac:dyDescent="0.15">
      <c r="E153" s="220"/>
      <c r="F153" s="1"/>
      <c r="G153" s="1"/>
      <c r="H153" s="155" t="s">
        <v>405</v>
      </c>
      <c r="I153" s="1"/>
    </row>
    <row r="154" spans="5:9" x14ac:dyDescent="0.15">
      <c r="E154" s="220"/>
      <c r="F154" s="1"/>
      <c r="G154" s="1"/>
      <c r="H154" s="155" t="s">
        <v>294</v>
      </c>
      <c r="I154" s="1"/>
    </row>
    <row r="155" spans="5:9" x14ac:dyDescent="0.15">
      <c r="E155" s="220"/>
      <c r="F155" s="1"/>
      <c r="G155" s="1"/>
      <c r="H155" s="155" t="s">
        <v>406</v>
      </c>
      <c r="I155" s="1"/>
    </row>
    <row r="156" spans="5:9" x14ac:dyDescent="0.15">
      <c r="E156" s="220"/>
      <c r="F156" s="1"/>
      <c r="G156" s="1"/>
      <c r="H156" s="155" t="s">
        <v>407</v>
      </c>
      <c r="I156" s="1"/>
    </row>
    <row r="157" spans="5:9" x14ac:dyDescent="0.15">
      <c r="E157" s="220"/>
      <c r="F157" s="1"/>
      <c r="G157" s="1"/>
      <c r="H157" s="155" t="s">
        <v>408</v>
      </c>
      <c r="I157" s="1"/>
    </row>
    <row r="158" spans="5:9" x14ac:dyDescent="0.15">
      <c r="E158" s="220"/>
      <c r="F158" s="1"/>
      <c r="G158" s="1"/>
      <c r="H158" s="155" t="s">
        <v>409</v>
      </c>
      <c r="I158" s="1"/>
    </row>
    <row r="159" spans="5:9" x14ac:dyDescent="0.15">
      <c r="E159" s="220"/>
      <c r="F159" s="1"/>
      <c r="G159" s="1"/>
      <c r="H159" s="155" t="s">
        <v>410</v>
      </c>
      <c r="I159" s="1"/>
    </row>
    <row r="160" spans="5:9" x14ac:dyDescent="0.15">
      <c r="E160" s="220"/>
      <c r="F160" s="1"/>
      <c r="G160" s="1"/>
      <c r="H160" s="155" t="s">
        <v>301</v>
      </c>
      <c r="I160" s="1"/>
    </row>
    <row r="161" spans="5:9" x14ac:dyDescent="0.15">
      <c r="E161" s="220"/>
      <c r="F161" s="1"/>
      <c r="G161" s="1"/>
      <c r="H161" s="155" t="s">
        <v>411</v>
      </c>
      <c r="I161" s="1"/>
    </row>
    <row r="162" spans="5:9" x14ac:dyDescent="0.15">
      <c r="E162" s="220"/>
      <c r="F162" s="1"/>
      <c r="G162" s="1"/>
      <c r="H162" s="155" t="s">
        <v>412</v>
      </c>
      <c r="I162" s="1"/>
    </row>
    <row r="163" spans="5:9" x14ac:dyDescent="0.15">
      <c r="E163" s="220"/>
      <c r="F163" s="1"/>
      <c r="G163" s="1"/>
      <c r="H163" s="155" t="s">
        <v>413</v>
      </c>
      <c r="I163" s="1"/>
    </row>
    <row r="164" spans="5:9" x14ac:dyDescent="0.15">
      <c r="E164" s="220"/>
      <c r="F164" s="1"/>
      <c r="G164" s="1"/>
      <c r="H164" s="155" t="s">
        <v>414</v>
      </c>
      <c r="I164" s="1"/>
    </row>
    <row r="165" spans="5:9" x14ac:dyDescent="0.15">
      <c r="E165" s="220"/>
      <c r="F165" s="1"/>
      <c r="G165" s="1"/>
      <c r="H165" s="155" t="s">
        <v>415</v>
      </c>
      <c r="I165" s="1"/>
    </row>
    <row r="166" spans="5:9" x14ac:dyDescent="0.15">
      <c r="E166" s="220"/>
      <c r="F166" s="1"/>
      <c r="G166" s="1"/>
      <c r="H166" s="155" t="s">
        <v>416</v>
      </c>
      <c r="I166" s="1"/>
    </row>
    <row r="167" spans="5:9" x14ac:dyDescent="0.15">
      <c r="E167" s="220"/>
      <c r="F167" s="1"/>
      <c r="G167" s="1"/>
      <c r="H167" s="155" t="s">
        <v>417</v>
      </c>
      <c r="I167" s="1"/>
    </row>
    <row r="168" spans="5:9" x14ac:dyDescent="0.15">
      <c r="E168" s="220"/>
      <c r="F168" s="1"/>
      <c r="G168" s="1"/>
      <c r="H168" s="155" t="s">
        <v>418</v>
      </c>
      <c r="I168" s="1"/>
    </row>
    <row r="169" spans="5:9" x14ac:dyDescent="0.15">
      <c r="E169" s="220"/>
      <c r="F169" s="1"/>
      <c r="G169" s="1"/>
      <c r="H169" s="155" t="s">
        <v>419</v>
      </c>
      <c r="I169" s="1"/>
    </row>
    <row r="170" spans="5:9" x14ac:dyDescent="0.15">
      <c r="E170" s="220"/>
      <c r="F170" s="1"/>
      <c r="G170" s="1"/>
      <c r="H170" s="155" t="s">
        <v>420</v>
      </c>
      <c r="I170" s="1"/>
    </row>
    <row r="171" spans="5:9" x14ac:dyDescent="0.15">
      <c r="E171" s="220"/>
      <c r="F171" s="1"/>
      <c r="G171" s="1"/>
      <c r="H171" s="155" t="s">
        <v>421</v>
      </c>
      <c r="I171" s="1"/>
    </row>
    <row r="172" spans="5:9" x14ac:dyDescent="0.15">
      <c r="E172" s="220"/>
      <c r="F172" s="1"/>
      <c r="G172" s="1"/>
      <c r="H172" s="155" t="s">
        <v>422</v>
      </c>
      <c r="I172" s="1"/>
    </row>
    <row r="173" spans="5:9" x14ac:dyDescent="0.15">
      <c r="E173" s="220"/>
      <c r="F173" s="1"/>
      <c r="G173" s="1"/>
      <c r="H173" s="155" t="s">
        <v>423</v>
      </c>
      <c r="I173" s="1"/>
    </row>
    <row r="174" spans="5:9" x14ac:dyDescent="0.15">
      <c r="E174" s="220"/>
      <c r="F174" s="1"/>
      <c r="G174" s="1"/>
      <c r="H174" s="155" t="s">
        <v>424</v>
      </c>
      <c r="I174" s="1"/>
    </row>
    <row r="175" spans="5:9" x14ac:dyDescent="0.15">
      <c r="E175" s="220"/>
      <c r="F175" s="1"/>
      <c r="G175" s="1"/>
      <c r="H175" s="155" t="s">
        <v>425</v>
      </c>
      <c r="I175" s="1"/>
    </row>
    <row r="176" spans="5:9" x14ac:dyDescent="0.15">
      <c r="E176" s="220"/>
      <c r="F176" s="1"/>
      <c r="G176" s="1"/>
      <c r="H176" s="155" t="s">
        <v>426</v>
      </c>
      <c r="I176" s="1"/>
    </row>
    <row r="177" spans="5:9" x14ac:dyDescent="0.15">
      <c r="E177" s="220"/>
      <c r="F177" s="1"/>
      <c r="G177" s="1"/>
      <c r="H177" s="155" t="s">
        <v>427</v>
      </c>
      <c r="I177" s="1"/>
    </row>
    <row r="178" spans="5:9" x14ac:dyDescent="0.15">
      <c r="E178" s="220"/>
      <c r="F178" s="1"/>
      <c r="G178" s="1"/>
      <c r="H178" s="155" t="s">
        <v>428</v>
      </c>
      <c r="I178" s="1"/>
    </row>
    <row r="179" spans="5:9" x14ac:dyDescent="0.15">
      <c r="E179" s="220"/>
      <c r="F179" s="1"/>
      <c r="G179" s="1"/>
      <c r="H179" s="155" t="s">
        <v>429</v>
      </c>
      <c r="I179" s="1"/>
    </row>
    <row r="180" spans="5:9" x14ac:dyDescent="0.15">
      <c r="E180" s="220"/>
      <c r="F180" s="1"/>
      <c r="G180" s="1"/>
      <c r="H180" s="155" t="s">
        <v>430</v>
      </c>
      <c r="I180" s="1"/>
    </row>
    <row r="181" spans="5:9" x14ac:dyDescent="0.15">
      <c r="E181" s="220"/>
      <c r="F181" s="1"/>
      <c r="G181" s="1"/>
      <c r="H181" s="155" t="s">
        <v>431</v>
      </c>
      <c r="I181" s="1"/>
    </row>
    <row r="182" spans="5:9" x14ac:dyDescent="0.15">
      <c r="E182" s="220"/>
      <c r="F182" s="1"/>
      <c r="G182" s="1"/>
      <c r="H182" s="155" t="s">
        <v>432</v>
      </c>
      <c r="I182" s="1"/>
    </row>
    <row r="183" spans="5:9" x14ac:dyDescent="0.15">
      <c r="E183" s="220"/>
      <c r="F183" s="1"/>
      <c r="G183" s="1"/>
      <c r="H183" s="155" t="s">
        <v>433</v>
      </c>
      <c r="I183" s="1"/>
    </row>
    <row r="184" spans="5:9" x14ac:dyDescent="0.15">
      <c r="E184" s="220"/>
      <c r="F184" s="1"/>
      <c r="G184" s="1"/>
      <c r="H184" s="155" t="s">
        <v>434</v>
      </c>
      <c r="I184" s="1"/>
    </row>
    <row r="185" spans="5:9" x14ac:dyDescent="0.15">
      <c r="E185" s="220"/>
      <c r="F185" s="1"/>
      <c r="G185" s="1"/>
      <c r="H185" s="155" t="s">
        <v>435</v>
      </c>
      <c r="I185" s="1"/>
    </row>
    <row r="186" spans="5:9" x14ac:dyDescent="0.15">
      <c r="E186" s="220"/>
      <c r="F186" s="1"/>
      <c r="G186" s="1"/>
      <c r="H186" s="155" t="s">
        <v>305</v>
      </c>
      <c r="I186" s="1"/>
    </row>
    <row r="187" spans="5:9" x14ac:dyDescent="0.15">
      <c r="E187" s="220"/>
      <c r="F187" s="1"/>
      <c r="G187" s="1"/>
      <c r="H187" s="155" t="s">
        <v>436</v>
      </c>
      <c r="I187" s="1"/>
    </row>
    <row r="188" spans="5:9" x14ac:dyDescent="0.15">
      <c r="E188" s="220"/>
      <c r="F188" s="1"/>
      <c r="G188" s="1"/>
      <c r="H188" s="155" t="s">
        <v>437</v>
      </c>
      <c r="I188" s="1"/>
    </row>
    <row r="189" spans="5:9" x14ac:dyDescent="0.15">
      <c r="E189" s="220"/>
      <c r="F189" s="1"/>
      <c r="G189" s="1"/>
      <c r="H189" s="155" t="s">
        <v>307</v>
      </c>
      <c r="I189" s="1"/>
    </row>
    <row r="190" spans="5:9" x14ac:dyDescent="0.15">
      <c r="E190" s="220"/>
      <c r="F190" s="1"/>
      <c r="G190" s="1"/>
      <c r="H190" s="155" t="s">
        <v>438</v>
      </c>
      <c r="I190" s="1"/>
    </row>
    <row r="191" spans="5:9" x14ac:dyDescent="0.15">
      <c r="E191" s="220"/>
      <c r="F191" s="1"/>
      <c r="G191" s="1"/>
      <c r="H191" s="155" t="s">
        <v>439</v>
      </c>
      <c r="I191" s="1"/>
    </row>
    <row r="192" spans="5:9" x14ac:dyDescent="0.15">
      <c r="E192" s="220"/>
      <c r="F192" s="1"/>
      <c r="G192" s="1"/>
      <c r="H192" s="155" t="s">
        <v>440</v>
      </c>
      <c r="I192" s="1"/>
    </row>
    <row r="193" spans="5:9" x14ac:dyDescent="0.15">
      <c r="E193" s="220"/>
      <c r="F193" s="1"/>
      <c r="G193" s="1"/>
      <c r="H193" s="155" t="s">
        <v>441</v>
      </c>
      <c r="I193" s="1"/>
    </row>
    <row r="194" spans="5:9" x14ac:dyDescent="0.15">
      <c r="E194" s="220"/>
      <c r="F194" s="1"/>
      <c r="G194" s="1"/>
      <c r="H194" s="155" t="s">
        <v>442</v>
      </c>
      <c r="I194" s="1"/>
    </row>
    <row r="195" spans="5:9" x14ac:dyDescent="0.15">
      <c r="E195" s="220"/>
      <c r="F195" s="1"/>
      <c r="G195" s="1"/>
      <c r="H195" s="155" t="s">
        <v>443</v>
      </c>
      <c r="I195" s="1"/>
    </row>
    <row r="196" spans="5:9" x14ac:dyDescent="0.15">
      <c r="E196" s="220"/>
      <c r="F196" s="1"/>
      <c r="G196" s="1"/>
      <c r="H196" s="155" t="s">
        <v>444</v>
      </c>
      <c r="I196" s="1"/>
    </row>
    <row r="197" spans="5:9" x14ac:dyDescent="0.15">
      <c r="E197" s="220"/>
      <c r="F197" s="1"/>
      <c r="G197" s="1"/>
      <c r="H197" s="155" t="s">
        <v>445</v>
      </c>
      <c r="I197" s="1"/>
    </row>
    <row r="198" spans="5:9" x14ac:dyDescent="0.15">
      <c r="E198" s="220"/>
      <c r="F198" s="1"/>
      <c r="G198" s="1"/>
      <c r="H198" s="155" t="s">
        <v>309</v>
      </c>
      <c r="I198" s="1"/>
    </row>
    <row r="199" spans="5:9" x14ac:dyDescent="0.15">
      <c r="E199" s="220"/>
      <c r="F199" s="1"/>
      <c r="G199" s="1"/>
      <c r="H199" s="155" t="s">
        <v>446</v>
      </c>
      <c r="I199" s="1"/>
    </row>
    <row r="200" spans="5:9" x14ac:dyDescent="0.15">
      <c r="E200" s="220"/>
      <c r="F200" s="1"/>
      <c r="G200" s="1"/>
      <c r="H200" s="155" t="s">
        <v>230</v>
      </c>
      <c r="I200" s="1"/>
    </row>
    <row r="201" spans="5:9" x14ac:dyDescent="0.15">
      <c r="E201" s="220"/>
      <c r="F201" s="1"/>
      <c r="G201" s="1"/>
      <c r="H201" s="155" t="s">
        <v>447</v>
      </c>
      <c r="I201" s="1"/>
    </row>
    <row r="202" spans="5:9" x14ac:dyDescent="0.15">
      <c r="E202" s="220"/>
      <c r="F202" s="1"/>
      <c r="G202" s="1"/>
      <c r="H202" s="155" t="s">
        <v>448</v>
      </c>
      <c r="I202" s="1"/>
    </row>
    <row r="203" spans="5:9" x14ac:dyDescent="0.15">
      <c r="E203" s="220"/>
      <c r="F203" s="1"/>
      <c r="G203" s="1"/>
      <c r="H203" s="155" t="s">
        <v>449</v>
      </c>
      <c r="I203" s="1"/>
    </row>
    <row r="204" spans="5:9" x14ac:dyDescent="0.15">
      <c r="E204" s="220"/>
      <c r="F204" s="1"/>
      <c r="G204" s="1"/>
      <c r="H204" s="155" t="s">
        <v>450</v>
      </c>
      <c r="I204" s="1"/>
    </row>
    <row r="205" spans="5:9" x14ac:dyDescent="0.15">
      <c r="E205" s="220"/>
      <c r="F205" s="1"/>
      <c r="G205" s="1"/>
      <c r="H205" s="155" t="s">
        <v>451</v>
      </c>
      <c r="I205" s="1"/>
    </row>
    <row r="206" spans="5:9" x14ac:dyDescent="0.15">
      <c r="E206" s="220"/>
      <c r="F206" s="1"/>
      <c r="G206" s="1"/>
      <c r="H206" s="155" t="s">
        <v>452</v>
      </c>
      <c r="I206" s="1"/>
    </row>
    <row r="207" spans="5:9" x14ac:dyDescent="0.15">
      <c r="E207" s="220"/>
      <c r="F207" s="1"/>
      <c r="G207" s="1"/>
      <c r="H207" s="155" t="s">
        <v>453</v>
      </c>
      <c r="I207" s="1"/>
    </row>
    <row r="208" spans="5:9" x14ac:dyDescent="0.15">
      <c r="E208" s="220"/>
      <c r="F208" s="1"/>
      <c r="G208" s="1"/>
      <c r="H208" s="155" t="s">
        <v>454</v>
      </c>
      <c r="I208" s="1"/>
    </row>
    <row r="209" spans="5:9" x14ac:dyDescent="0.15">
      <c r="E209" s="220"/>
      <c r="F209" s="1"/>
      <c r="G209" s="1"/>
      <c r="H209" s="155" t="s">
        <v>455</v>
      </c>
      <c r="I209" s="1"/>
    </row>
    <row r="210" spans="5:9" x14ac:dyDescent="0.15">
      <c r="E210" s="220"/>
      <c r="F210" s="1"/>
      <c r="G210" s="1"/>
      <c r="H210" s="155" t="s">
        <v>456</v>
      </c>
      <c r="I210" s="1"/>
    </row>
    <row r="211" spans="5:9" x14ac:dyDescent="0.15">
      <c r="E211" s="220"/>
      <c r="F211" s="1"/>
      <c r="G211" s="1"/>
      <c r="H211" s="155" t="s">
        <v>457</v>
      </c>
      <c r="I211" s="1"/>
    </row>
    <row r="212" spans="5:9" x14ac:dyDescent="0.15">
      <c r="E212" s="220"/>
      <c r="F212" s="1"/>
      <c r="G212" s="1"/>
      <c r="H212" s="155" t="s">
        <v>458</v>
      </c>
      <c r="I212" s="1"/>
    </row>
    <row r="213" spans="5:9" x14ac:dyDescent="0.15">
      <c r="E213" s="220"/>
      <c r="F213" s="1"/>
      <c r="G213" s="1"/>
      <c r="H213" s="155" t="s">
        <v>459</v>
      </c>
      <c r="I213" s="1"/>
    </row>
    <row r="214" spans="5:9" x14ac:dyDescent="0.15">
      <c r="E214" s="220"/>
      <c r="F214" s="1"/>
      <c r="G214" s="1"/>
      <c r="H214" s="155" t="s">
        <v>460</v>
      </c>
      <c r="I214" s="1"/>
    </row>
    <row r="215" spans="5:9" x14ac:dyDescent="0.15">
      <c r="E215" s="220"/>
      <c r="F215" s="1"/>
      <c r="G215" s="1"/>
      <c r="H215" s="155" t="s">
        <v>212</v>
      </c>
      <c r="I215" s="1"/>
    </row>
    <row r="216" spans="5:9" x14ac:dyDescent="0.15">
      <c r="E216" s="220"/>
      <c r="F216" s="1"/>
      <c r="G216" s="1"/>
      <c r="H216" s="155" t="s">
        <v>461</v>
      </c>
      <c r="I216" s="1"/>
    </row>
    <row r="217" spans="5:9" x14ac:dyDescent="0.15">
      <c r="E217" s="220"/>
      <c r="F217" s="1"/>
      <c r="G217" s="1"/>
      <c r="H217" s="155" t="s">
        <v>462</v>
      </c>
      <c r="I217" s="1"/>
    </row>
    <row r="218" spans="5:9" x14ac:dyDescent="0.15">
      <c r="E218" s="220"/>
      <c r="F218" s="1"/>
      <c r="G218" s="1"/>
      <c r="H218" s="155" t="s">
        <v>463</v>
      </c>
      <c r="I218" s="1"/>
    </row>
    <row r="219" spans="5:9" x14ac:dyDescent="0.15">
      <c r="E219" s="220"/>
      <c r="F219" s="1"/>
      <c r="G219" s="1"/>
      <c r="H219" s="155" t="s">
        <v>317</v>
      </c>
      <c r="I219" s="1"/>
    </row>
    <row r="220" spans="5:9" x14ac:dyDescent="0.15">
      <c r="E220" s="220"/>
      <c r="F220" s="1"/>
      <c r="G220" s="1"/>
      <c r="H220" s="155" t="s">
        <v>464</v>
      </c>
      <c r="I220" s="1"/>
    </row>
    <row r="221" spans="5:9" x14ac:dyDescent="0.15">
      <c r="E221" s="220"/>
      <c r="F221" s="1"/>
      <c r="G221" s="1"/>
      <c r="H221" s="155" t="s">
        <v>465</v>
      </c>
      <c r="I221" s="1"/>
    </row>
    <row r="222" spans="5:9" x14ac:dyDescent="0.15">
      <c r="E222" s="220"/>
      <c r="F222" s="1"/>
      <c r="G222" s="1"/>
      <c r="H222" s="155" t="s">
        <v>466</v>
      </c>
      <c r="I222" s="1"/>
    </row>
    <row r="223" spans="5:9" x14ac:dyDescent="0.15">
      <c r="E223" s="220"/>
      <c r="F223" s="1"/>
      <c r="G223" s="1"/>
      <c r="H223" s="155" t="s">
        <v>467</v>
      </c>
      <c r="I223" s="1"/>
    </row>
    <row r="224" spans="5:9" x14ac:dyDescent="0.15">
      <c r="E224" s="220"/>
      <c r="F224" s="1"/>
      <c r="G224" s="1"/>
      <c r="H224" s="155" t="s">
        <v>468</v>
      </c>
      <c r="I224" s="1"/>
    </row>
    <row r="225" spans="5:9" x14ac:dyDescent="0.15">
      <c r="E225" s="220"/>
      <c r="F225" s="1"/>
      <c r="G225" s="1"/>
      <c r="H225" s="155" t="s">
        <v>469</v>
      </c>
      <c r="I225" s="1"/>
    </row>
    <row r="226" spans="5:9" x14ac:dyDescent="0.15">
      <c r="E226" s="220"/>
      <c r="F226" s="1"/>
      <c r="G226" s="1"/>
      <c r="H226" s="155" t="s">
        <v>470</v>
      </c>
      <c r="I226" s="1"/>
    </row>
    <row r="227" spans="5:9" x14ac:dyDescent="0.15">
      <c r="E227" s="220"/>
      <c r="F227" s="1"/>
      <c r="G227" s="1"/>
      <c r="H227" s="155" t="s">
        <v>471</v>
      </c>
      <c r="I227" s="1"/>
    </row>
    <row r="228" spans="5:9" x14ac:dyDescent="0.15">
      <c r="E228" s="220"/>
      <c r="F228" s="1"/>
      <c r="G228" s="1"/>
      <c r="H228" s="155" t="s">
        <v>472</v>
      </c>
      <c r="I228" s="1"/>
    </row>
    <row r="229" spans="5:9" x14ac:dyDescent="0.15">
      <c r="E229" s="220"/>
      <c r="F229" s="1"/>
      <c r="G229" s="1"/>
      <c r="H229" s="155" t="s">
        <v>473</v>
      </c>
      <c r="I229" s="1"/>
    </row>
    <row r="230" spans="5:9" x14ac:dyDescent="0.15">
      <c r="E230" s="220"/>
      <c r="F230" s="1"/>
      <c r="G230" s="1"/>
      <c r="H230" s="155" t="s">
        <v>474</v>
      </c>
      <c r="I230" s="1"/>
    </row>
    <row r="231" spans="5:9" x14ac:dyDescent="0.15">
      <c r="E231" s="220"/>
      <c r="F231" s="1"/>
      <c r="G231" s="1"/>
      <c r="H231" s="155" t="s">
        <v>475</v>
      </c>
      <c r="I231" s="1"/>
    </row>
    <row r="232" spans="5:9" x14ac:dyDescent="0.15">
      <c r="E232" s="220"/>
      <c r="F232" s="1"/>
      <c r="G232" s="1"/>
      <c r="H232" s="155" t="s">
        <v>476</v>
      </c>
      <c r="I232" s="1"/>
    </row>
    <row r="233" spans="5:9" x14ac:dyDescent="0.15">
      <c r="E233" s="220"/>
      <c r="F233" s="1"/>
      <c r="G233" s="1"/>
      <c r="H233" s="155" t="s">
        <v>477</v>
      </c>
      <c r="I233" s="1"/>
    </row>
    <row r="234" spans="5:9" x14ac:dyDescent="0.15">
      <c r="E234" s="220"/>
      <c r="F234" s="1"/>
      <c r="G234" s="1"/>
      <c r="H234" s="155" t="s">
        <v>478</v>
      </c>
      <c r="I234" s="1"/>
    </row>
    <row r="235" spans="5:9" x14ac:dyDescent="0.15">
      <c r="E235" s="220"/>
      <c r="F235" s="1"/>
      <c r="G235" s="1"/>
      <c r="H235" s="155" t="s">
        <v>479</v>
      </c>
      <c r="I235" s="1"/>
    </row>
    <row r="236" spans="5:9" x14ac:dyDescent="0.15">
      <c r="E236" s="220"/>
      <c r="F236" s="1"/>
      <c r="G236" s="1"/>
      <c r="H236" s="155" t="s">
        <v>480</v>
      </c>
      <c r="I236" s="1"/>
    </row>
    <row r="237" spans="5:9" x14ac:dyDescent="0.15">
      <c r="E237" s="220"/>
      <c r="F237" s="1"/>
      <c r="G237" s="1"/>
      <c r="H237" s="155" t="s">
        <v>481</v>
      </c>
      <c r="I237" s="1"/>
    </row>
    <row r="238" spans="5:9" x14ac:dyDescent="0.15">
      <c r="E238" s="220"/>
      <c r="F238" s="1"/>
      <c r="G238" s="1"/>
      <c r="H238" s="155" t="s">
        <v>320</v>
      </c>
      <c r="I238" s="1"/>
    </row>
    <row r="239" spans="5:9" x14ac:dyDescent="0.15">
      <c r="E239" s="220"/>
      <c r="F239" s="1"/>
      <c r="G239" s="1"/>
      <c r="H239" s="155" t="s">
        <v>482</v>
      </c>
      <c r="I239" s="1"/>
    </row>
    <row r="240" spans="5:9" x14ac:dyDescent="0.15">
      <c r="E240" s="220"/>
      <c r="F240" s="1"/>
      <c r="G240" s="1"/>
      <c r="H240" s="155" t="s">
        <v>483</v>
      </c>
      <c r="I240" s="1"/>
    </row>
    <row r="241" spans="5:9" x14ac:dyDescent="0.15">
      <c r="E241" s="220"/>
      <c r="F241" s="1"/>
      <c r="G241" s="1"/>
      <c r="H241" s="155" t="s">
        <v>484</v>
      </c>
      <c r="I241" s="1"/>
    </row>
    <row r="242" spans="5:9" x14ac:dyDescent="0.15">
      <c r="E242" s="220"/>
      <c r="F242" s="1"/>
      <c r="G242" s="1"/>
      <c r="H242" s="155" t="s">
        <v>485</v>
      </c>
      <c r="I242" s="1"/>
    </row>
    <row r="243" spans="5:9" x14ac:dyDescent="0.15">
      <c r="E243" s="220"/>
      <c r="F243" s="1"/>
      <c r="G243" s="1"/>
      <c r="H243" s="155" t="s">
        <v>486</v>
      </c>
      <c r="I243" s="1"/>
    </row>
    <row r="244" spans="5:9" x14ac:dyDescent="0.15">
      <c r="E244" s="220"/>
      <c r="F244" s="1"/>
      <c r="G244" s="1"/>
      <c r="H244" s="155" t="s">
        <v>487</v>
      </c>
      <c r="I244" s="1"/>
    </row>
    <row r="245" spans="5:9" x14ac:dyDescent="0.15">
      <c r="E245" s="220"/>
      <c r="F245" s="1"/>
      <c r="G245" s="1"/>
      <c r="H245" s="155" t="s">
        <v>488</v>
      </c>
      <c r="I245" s="1"/>
    </row>
    <row r="246" spans="5:9" x14ac:dyDescent="0.15">
      <c r="E246" s="220"/>
      <c r="F246" s="1"/>
      <c r="G246" s="1"/>
      <c r="H246" s="155" t="s">
        <v>489</v>
      </c>
      <c r="I246" s="1"/>
    </row>
    <row r="247" spans="5:9" x14ac:dyDescent="0.15">
      <c r="E247" s="220"/>
      <c r="F247" s="1"/>
      <c r="G247" s="1"/>
      <c r="H247" s="155" t="s">
        <v>490</v>
      </c>
      <c r="I247" s="1"/>
    </row>
    <row r="248" spans="5:9" x14ac:dyDescent="0.15">
      <c r="E248" s="220"/>
      <c r="F248" s="1"/>
      <c r="G248" s="1"/>
      <c r="H248" s="155" t="s">
        <v>491</v>
      </c>
      <c r="I248" s="1"/>
    </row>
    <row r="249" spans="5:9" x14ac:dyDescent="0.15">
      <c r="E249" s="220"/>
      <c r="F249" s="1"/>
      <c r="G249" s="1"/>
      <c r="H249" s="155" t="s">
        <v>492</v>
      </c>
      <c r="I249" s="1"/>
    </row>
    <row r="250" spans="5:9" x14ac:dyDescent="0.15">
      <c r="E250" s="220"/>
      <c r="F250" s="1"/>
      <c r="G250" s="1"/>
      <c r="H250" s="155" t="s">
        <v>493</v>
      </c>
      <c r="I250" s="1"/>
    </row>
    <row r="251" spans="5:9" x14ac:dyDescent="0.15">
      <c r="E251" s="220"/>
      <c r="F251" s="1"/>
      <c r="G251" s="1"/>
      <c r="H251" s="155" t="s">
        <v>494</v>
      </c>
      <c r="I251" s="1"/>
    </row>
    <row r="252" spans="5:9" x14ac:dyDescent="0.15">
      <c r="E252" s="220"/>
      <c r="F252" s="1"/>
      <c r="G252" s="1"/>
      <c r="H252" s="155" t="s">
        <v>495</v>
      </c>
      <c r="I252" s="1"/>
    </row>
    <row r="253" spans="5:9" x14ac:dyDescent="0.15">
      <c r="E253" s="220"/>
      <c r="F253" s="1"/>
      <c r="G253" s="1"/>
      <c r="H253" s="155" t="s">
        <v>496</v>
      </c>
      <c r="I253" s="1"/>
    </row>
    <row r="254" spans="5:9" x14ac:dyDescent="0.15">
      <c r="E254" s="220"/>
      <c r="F254" s="1"/>
      <c r="G254" s="1"/>
      <c r="H254" s="155" t="s">
        <v>497</v>
      </c>
      <c r="I254" s="1"/>
    </row>
    <row r="255" spans="5:9" x14ac:dyDescent="0.15">
      <c r="E255" s="220"/>
      <c r="F255" s="1"/>
      <c r="G255" s="1"/>
      <c r="H255" s="155" t="s">
        <v>498</v>
      </c>
      <c r="I255" s="1"/>
    </row>
    <row r="256" spans="5:9" x14ac:dyDescent="0.15">
      <c r="E256" s="220"/>
      <c r="F256" s="1"/>
      <c r="G256" s="1"/>
      <c r="H256" s="155" t="s">
        <v>499</v>
      </c>
      <c r="I256" s="1"/>
    </row>
    <row r="257" spans="5:9" x14ac:dyDescent="0.15">
      <c r="E257" s="220"/>
      <c r="F257" s="1"/>
      <c r="G257" s="1"/>
      <c r="H257" s="155" t="s">
        <v>500</v>
      </c>
      <c r="I257" s="1"/>
    </row>
    <row r="258" spans="5:9" x14ac:dyDescent="0.15">
      <c r="E258" s="220"/>
      <c r="F258" s="1"/>
      <c r="G258" s="1"/>
      <c r="H258" s="155" t="s">
        <v>501</v>
      </c>
      <c r="I258" s="1"/>
    </row>
    <row r="259" spans="5:9" x14ac:dyDescent="0.15">
      <c r="E259" s="220"/>
      <c r="F259" s="1"/>
      <c r="G259" s="1"/>
      <c r="H259" s="155" t="s">
        <v>502</v>
      </c>
      <c r="I259" s="1"/>
    </row>
    <row r="260" spans="5:9" x14ac:dyDescent="0.15">
      <c r="E260" s="220"/>
      <c r="F260" s="1"/>
      <c r="G260" s="1"/>
      <c r="H260" s="155" t="s">
        <v>503</v>
      </c>
      <c r="I260" s="1"/>
    </row>
    <row r="261" spans="5:9" x14ac:dyDescent="0.15">
      <c r="E261" s="220"/>
      <c r="F261" s="1"/>
      <c r="G261" s="1"/>
      <c r="H261" s="155" t="s">
        <v>504</v>
      </c>
      <c r="I261" s="1"/>
    </row>
    <row r="262" spans="5:9" x14ac:dyDescent="0.15">
      <c r="E262" s="220"/>
      <c r="F262" s="1"/>
      <c r="G262" s="1"/>
      <c r="H262" s="155" t="s">
        <v>325</v>
      </c>
      <c r="I262" s="1"/>
    </row>
    <row r="263" spans="5:9" x14ac:dyDescent="0.15">
      <c r="E263" s="220"/>
      <c r="F263" s="1"/>
      <c r="G263" s="1"/>
      <c r="H263" s="155" t="s">
        <v>505</v>
      </c>
      <c r="I263" s="1"/>
    </row>
    <row r="264" spans="5:9" x14ac:dyDescent="0.15">
      <c r="E264" s="220"/>
      <c r="F264" s="1"/>
      <c r="G264" s="1"/>
      <c r="H264" s="155" t="s">
        <v>506</v>
      </c>
      <c r="I264" s="1"/>
    </row>
    <row r="265" spans="5:9" x14ac:dyDescent="0.15">
      <c r="E265" s="220"/>
      <c r="F265" s="1"/>
      <c r="G265" s="1"/>
      <c r="H265" s="155" t="s">
        <v>507</v>
      </c>
      <c r="I265" s="1"/>
    </row>
    <row r="266" spans="5:9" x14ac:dyDescent="0.15">
      <c r="E266" s="220"/>
      <c r="F266" s="1"/>
      <c r="G266" s="1"/>
      <c r="H266" s="155" t="s">
        <v>508</v>
      </c>
      <c r="I266" s="1"/>
    </row>
    <row r="267" spans="5:9" x14ac:dyDescent="0.15">
      <c r="E267" s="220"/>
      <c r="F267" s="1"/>
      <c r="G267" s="1"/>
      <c r="H267" s="155" t="s">
        <v>509</v>
      </c>
      <c r="I267" s="1"/>
    </row>
    <row r="268" spans="5:9" x14ac:dyDescent="0.15">
      <c r="E268" s="220"/>
      <c r="F268" s="1"/>
      <c r="G268" s="1"/>
      <c r="H268" s="155" t="s">
        <v>510</v>
      </c>
      <c r="I268" s="1"/>
    </row>
    <row r="269" spans="5:9" x14ac:dyDescent="0.15">
      <c r="E269" s="220"/>
      <c r="F269" s="1"/>
      <c r="G269" s="1"/>
      <c r="H269" s="155" t="s">
        <v>511</v>
      </c>
      <c r="I269" s="1"/>
    </row>
    <row r="270" spans="5:9" x14ac:dyDescent="0.15">
      <c r="E270" s="220"/>
      <c r="F270" s="1"/>
      <c r="G270" s="1"/>
      <c r="H270" s="155" t="s">
        <v>512</v>
      </c>
      <c r="I270" s="1"/>
    </row>
    <row r="271" spans="5:9" x14ac:dyDescent="0.15">
      <c r="E271" s="220"/>
      <c r="F271" s="1"/>
      <c r="G271" s="1"/>
      <c r="H271" s="155" t="s">
        <v>513</v>
      </c>
      <c r="I271" s="1"/>
    </row>
    <row r="272" spans="5:9" x14ac:dyDescent="0.15">
      <c r="E272" s="220"/>
      <c r="F272" s="1"/>
      <c r="G272" s="1"/>
      <c r="H272" s="155" t="s">
        <v>514</v>
      </c>
      <c r="I272" s="1"/>
    </row>
    <row r="273" spans="5:9" x14ac:dyDescent="0.15">
      <c r="E273" s="220"/>
      <c r="F273" s="1"/>
      <c r="G273" s="1"/>
      <c r="H273" s="155" t="s">
        <v>515</v>
      </c>
      <c r="I273" s="1"/>
    </row>
    <row r="274" spans="5:9" x14ac:dyDescent="0.15">
      <c r="E274" s="220"/>
      <c r="F274" s="1"/>
      <c r="G274" s="1"/>
      <c r="H274" s="155" t="s">
        <v>516</v>
      </c>
      <c r="I274" s="1"/>
    </row>
    <row r="275" spans="5:9" x14ac:dyDescent="0.15">
      <c r="E275" s="220"/>
      <c r="F275" s="1"/>
      <c r="G275" s="1"/>
      <c r="H275" s="155" t="s">
        <v>517</v>
      </c>
      <c r="I275" s="1"/>
    </row>
    <row r="276" spans="5:9" x14ac:dyDescent="0.15">
      <c r="E276" s="220"/>
      <c r="F276" s="1"/>
      <c r="G276" s="1"/>
      <c r="H276" s="155" t="s">
        <v>518</v>
      </c>
      <c r="I276" s="1"/>
    </row>
    <row r="277" spans="5:9" x14ac:dyDescent="0.15">
      <c r="E277" s="220"/>
      <c r="F277" s="1"/>
      <c r="G277" s="1"/>
      <c r="H277" s="155" t="s">
        <v>519</v>
      </c>
      <c r="I277" s="1"/>
    </row>
    <row r="278" spans="5:9" x14ac:dyDescent="0.15">
      <c r="E278" s="220"/>
      <c r="F278" s="1"/>
      <c r="G278" s="1"/>
      <c r="H278" s="155" t="s">
        <v>520</v>
      </c>
      <c r="I278" s="1"/>
    </row>
    <row r="279" spans="5:9" x14ac:dyDescent="0.15">
      <c r="E279" s="220"/>
      <c r="F279" s="1"/>
      <c r="G279" s="1"/>
      <c r="H279" s="155" t="s">
        <v>521</v>
      </c>
      <c r="I279" s="1"/>
    </row>
    <row r="280" spans="5:9" x14ac:dyDescent="0.15">
      <c r="E280" s="220"/>
      <c r="F280" s="1"/>
      <c r="G280" s="1"/>
      <c r="H280" s="155" t="s">
        <v>522</v>
      </c>
      <c r="I280" s="1"/>
    </row>
    <row r="281" spans="5:9" x14ac:dyDescent="0.15">
      <c r="E281" s="220"/>
      <c r="F281" s="1"/>
      <c r="G281" s="1"/>
      <c r="H281" s="155" t="s">
        <v>523</v>
      </c>
      <c r="I281" s="1"/>
    </row>
    <row r="282" spans="5:9" x14ac:dyDescent="0.15">
      <c r="E282" s="220"/>
      <c r="F282" s="1"/>
      <c r="G282" s="1"/>
      <c r="H282" s="155" t="s">
        <v>524</v>
      </c>
      <c r="I282" s="1"/>
    </row>
    <row r="283" spans="5:9" x14ac:dyDescent="0.15">
      <c r="E283" s="220"/>
      <c r="F283" s="1"/>
      <c r="G283" s="1"/>
      <c r="H283" s="155" t="s">
        <v>525</v>
      </c>
      <c r="I283" s="1"/>
    </row>
    <row r="284" spans="5:9" x14ac:dyDescent="0.15">
      <c r="E284" s="220"/>
      <c r="F284" s="1"/>
      <c r="G284" s="1"/>
      <c r="H284" s="155" t="s">
        <v>526</v>
      </c>
      <c r="I284" s="1"/>
    </row>
    <row r="285" spans="5:9" x14ac:dyDescent="0.15">
      <c r="E285" s="220"/>
      <c r="F285" s="1"/>
      <c r="G285" s="1"/>
      <c r="H285" s="155" t="s">
        <v>527</v>
      </c>
      <c r="I285" s="1"/>
    </row>
    <row r="286" spans="5:9" x14ac:dyDescent="0.15">
      <c r="E286" s="220"/>
      <c r="F286" s="1"/>
      <c r="G286" s="1"/>
      <c r="H286" s="155" t="s">
        <v>528</v>
      </c>
      <c r="I286" s="1"/>
    </row>
    <row r="287" spans="5:9" x14ac:dyDescent="0.15">
      <c r="E287" s="220"/>
      <c r="F287" s="1"/>
      <c r="G287" s="1"/>
      <c r="H287" s="155" t="s">
        <v>529</v>
      </c>
      <c r="I287" s="1"/>
    </row>
    <row r="288" spans="5:9" x14ac:dyDescent="0.15">
      <c r="E288" s="220"/>
      <c r="F288" s="1"/>
      <c r="G288" s="1"/>
      <c r="H288" s="155" t="s">
        <v>530</v>
      </c>
      <c r="I288" s="1"/>
    </row>
    <row r="289" spans="5:9" x14ac:dyDescent="0.15">
      <c r="E289" s="220"/>
      <c r="F289" s="1"/>
      <c r="G289" s="1"/>
      <c r="H289" s="155" t="s">
        <v>531</v>
      </c>
      <c r="I289" s="1"/>
    </row>
    <row r="290" spans="5:9" x14ac:dyDescent="0.15">
      <c r="E290" s="220"/>
      <c r="F290" s="1"/>
      <c r="G290" s="1"/>
      <c r="H290" s="155" t="s">
        <v>532</v>
      </c>
      <c r="I290" s="1"/>
    </row>
    <row r="291" spans="5:9" x14ac:dyDescent="0.15">
      <c r="E291" s="220"/>
      <c r="F291" s="1"/>
      <c r="G291" s="1"/>
      <c r="H291" s="155" t="s">
        <v>533</v>
      </c>
      <c r="I291" s="1"/>
    </row>
    <row r="292" spans="5:9" x14ac:dyDescent="0.15">
      <c r="E292" s="220"/>
      <c r="F292" s="1"/>
      <c r="G292" s="1"/>
      <c r="H292" s="155" t="s">
        <v>534</v>
      </c>
      <c r="I292" s="1"/>
    </row>
    <row r="293" spans="5:9" x14ac:dyDescent="0.15">
      <c r="E293" s="220"/>
      <c r="F293" s="1"/>
      <c r="G293" s="1"/>
      <c r="H293" s="155" t="s">
        <v>535</v>
      </c>
      <c r="I293" s="1"/>
    </row>
    <row r="294" spans="5:9" x14ac:dyDescent="0.15">
      <c r="E294" s="220"/>
      <c r="F294" s="1"/>
      <c r="G294" s="1"/>
      <c r="H294" s="155" t="s">
        <v>536</v>
      </c>
      <c r="I294" s="1"/>
    </row>
    <row r="295" spans="5:9" x14ac:dyDescent="0.15">
      <c r="E295" s="220"/>
      <c r="F295" s="1"/>
      <c r="G295" s="1"/>
      <c r="H295" s="155" t="s">
        <v>537</v>
      </c>
      <c r="I295" s="1"/>
    </row>
    <row r="296" spans="5:9" x14ac:dyDescent="0.15">
      <c r="E296" s="220"/>
      <c r="F296" s="1"/>
      <c r="G296" s="1"/>
      <c r="H296" s="155" t="s">
        <v>538</v>
      </c>
      <c r="I296" s="1"/>
    </row>
    <row r="297" spans="5:9" x14ac:dyDescent="0.15">
      <c r="E297" s="220"/>
      <c r="F297" s="1"/>
      <c r="G297" s="1"/>
      <c r="H297" s="155" t="s">
        <v>539</v>
      </c>
      <c r="I297" s="1"/>
    </row>
    <row r="298" spans="5:9" x14ac:dyDescent="0.15">
      <c r="E298" s="220"/>
      <c r="F298" s="1"/>
      <c r="G298" s="1"/>
      <c r="H298" s="155" t="s">
        <v>540</v>
      </c>
      <c r="I298" s="1"/>
    </row>
    <row r="299" spans="5:9" x14ac:dyDescent="0.15">
      <c r="E299" s="220"/>
      <c r="F299" s="1"/>
      <c r="G299" s="1"/>
      <c r="H299" s="155" t="s">
        <v>327</v>
      </c>
      <c r="I299" s="1"/>
    </row>
    <row r="300" spans="5:9" x14ac:dyDescent="0.15">
      <c r="E300" s="220"/>
      <c r="F300" s="1"/>
      <c r="G300" s="1"/>
      <c r="H300" s="155" t="s">
        <v>541</v>
      </c>
      <c r="I300" s="1"/>
    </row>
    <row r="301" spans="5:9" x14ac:dyDescent="0.15">
      <c r="E301" s="220"/>
      <c r="F301" s="1"/>
      <c r="G301" s="1"/>
      <c r="H301" s="155" t="s">
        <v>542</v>
      </c>
      <c r="I301" s="1"/>
    </row>
    <row r="302" spans="5:9" x14ac:dyDescent="0.15">
      <c r="E302" s="220"/>
      <c r="F302" s="1"/>
      <c r="G302" s="1"/>
      <c r="H302" s="155" t="s">
        <v>543</v>
      </c>
      <c r="I302" s="1"/>
    </row>
    <row r="303" spans="5:9" x14ac:dyDescent="0.15">
      <c r="E303" s="220"/>
      <c r="F303" s="1"/>
      <c r="G303" s="1"/>
      <c r="H303" s="155" t="s">
        <v>544</v>
      </c>
      <c r="I303" s="1"/>
    </row>
    <row r="304" spans="5:9" x14ac:dyDescent="0.15">
      <c r="E304" s="220"/>
      <c r="F304" s="1"/>
      <c r="G304" s="1"/>
      <c r="H304" s="155" t="s">
        <v>545</v>
      </c>
      <c r="I304" s="1"/>
    </row>
    <row r="305" spans="5:9" x14ac:dyDescent="0.15">
      <c r="E305" s="220"/>
      <c r="F305" s="1"/>
      <c r="G305" s="1"/>
      <c r="H305" s="155" t="s">
        <v>546</v>
      </c>
      <c r="I305" s="1"/>
    </row>
    <row r="306" spans="5:9" x14ac:dyDescent="0.15">
      <c r="E306" s="220"/>
      <c r="F306" s="1"/>
      <c r="G306" s="1"/>
      <c r="H306" s="155" t="s">
        <v>547</v>
      </c>
      <c r="I306" s="1"/>
    </row>
    <row r="307" spans="5:9" x14ac:dyDescent="0.15">
      <c r="E307" s="220"/>
      <c r="F307" s="1"/>
      <c r="G307" s="1"/>
      <c r="H307" s="155" t="s">
        <v>548</v>
      </c>
      <c r="I307" s="1"/>
    </row>
    <row r="308" spans="5:9" x14ac:dyDescent="0.15">
      <c r="E308" s="220"/>
      <c r="F308" s="1"/>
      <c r="G308" s="1"/>
      <c r="H308" s="155" t="s">
        <v>549</v>
      </c>
      <c r="I308" s="1"/>
    </row>
    <row r="309" spans="5:9" x14ac:dyDescent="0.15">
      <c r="E309" s="220"/>
      <c r="F309" s="1"/>
      <c r="G309" s="1"/>
      <c r="H309" s="155" t="s">
        <v>550</v>
      </c>
      <c r="I309" s="1"/>
    </row>
    <row r="310" spans="5:9" x14ac:dyDescent="0.15">
      <c r="E310" s="220"/>
      <c r="F310" s="1"/>
      <c r="G310" s="1"/>
      <c r="H310" s="155" t="s">
        <v>551</v>
      </c>
      <c r="I310" s="1"/>
    </row>
    <row r="311" spans="5:9" x14ac:dyDescent="0.15">
      <c r="E311" s="220"/>
      <c r="F311" s="1"/>
      <c r="G311" s="1"/>
      <c r="H311" s="155" t="s">
        <v>552</v>
      </c>
      <c r="I311" s="1"/>
    </row>
    <row r="312" spans="5:9" x14ac:dyDescent="0.15">
      <c r="E312" s="220"/>
      <c r="F312" s="1"/>
      <c r="G312" s="1"/>
      <c r="H312" s="155" t="s">
        <v>553</v>
      </c>
      <c r="I312" s="1"/>
    </row>
    <row r="313" spans="5:9" x14ac:dyDescent="0.15">
      <c r="E313" s="220"/>
      <c r="F313" s="1"/>
      <c r="G313" s="1"/>
      <c r="H313" s="155" t="s">
        <v>554</v>
      </c>
      <c r="I313" s="1"/>
    </row>
    <row r="314" spans="5:9" x14ac:dyDescent="0.15">
      <c r="E314" s="220"/>
      <c r="F314" s="1"/>
      <c r="G314" s="1"/>
      <c r="H314" s="155" t="s">
        <v>555</v>
      </c>
      <c r="I314" s="1"/>
    </row>
    <row r="315" spans="5:9" x14ac:dyDescent="0.15">
      <c r="E315" s="220"/>
      <c r="F315" s="1"/>
      <c r="G315" s="1"/>
      <c r="H315" s="155" t="s">
        <v>556</v>
      </c>
      <c r="I315" s="1"/>
    </row>
    <row r="316" spans="5:9" x14ac:dyDescent="0.15">
      <c r="E316" s="220"/>
      <c r="F316" s="1"/>
      <c r="G316" s="1"/>
      <c r="H316" s="155" t="s">
        <v>557</v>
      </c>
      <c r="I316" s="1"/>
    </row>
    <row r="317" spans="5:9" x14ac:dyDescent="0.15">
      <c r="E317" s="220"/>
      <c r="F317" s="1"/>
      <c r="G317" s="1"/>
      <c r="H317" s="155" t="s">
        <v>558</v>
      </c>
      <c r="I317" s="1"/>
    </row>
    <row r="318" spans="5:9" x14ac:dyDescent="0.15">
      <c r="E318" s="220"/>
      <c r="F318" s="1"/>
      <c r="G318" s="1"/>
      <c r="H318" s="155" t="s">
        <v>559</v>
      </c>
      <c r="I318" s="1"/>
    </row>
    <row r="319" spans="5:9" x14ac:dyDescent="0.15">
      <c r="E319" s="220"/>
      <c r="F319" s="1"/>
      <c r="G319" s="1"/>
      <c r="H319" s="155" t="s">
        <v>560</v>
      </c>
      <c r="I319" s="1"/>
    </row>
    <row r="320" spans="5:9" x14ac:dyDescent="0.15">
      <c r="E320" s="220"/>
      <c r="F320" s="1"/>
      <c r="G320" s="1"/>
      <c r="H320" s="155" t="s">
        <v>561</v>
      </c>
      <c r="I320" s="1"/>
    </row>
    <row r="321" spans="5:9" x14ac:dyDescent="0.15">
      <c r="E321" s="220"/>
      <c r="F321" s="1"/>
      <c r="G321" s="1"/>
      <c r="H321" s="155" t="s">
        <v>562</v>
      </c>
      <c r="I321" s="1"/>
    </row>
    <row r="322" spans="5:9" x14ac:dyDescent="0.15">
      <c r="E322" s="220"/>
      <c r="F322" s="1"/>
      <c r="G322" s="1"/>
      <c r="H322" s="155" t="s">
        <v>563</v>
      </c>
      <c r="I322" s="1"/>
    </row>
    <row r="323" spans="5:9" x14ac:dyDescent="0.15">
      <c r="E323" s="220"/>
      <c r="F323" s="1"/>
      <c r="G323" s="1"/>
      <c r="H323" s="155" t="s">
        <v>564</v>
      </c>
      <c r="I323" s="1"/>
    </row>
    <row r="324" spans="5:9" x14ac:dyDescent="0.15">
      <c r="E324" s="220"/>
      <c r="F324" s="1"/>
      <c r="G324" s="1"/>
      <c r="H324" s="155" t="s">
        <v>565</v>
      </c>
      <c r="I324" s="1"/>
    </row>
    <row r="325" spans="5:9" x14ac:dyDescent="0.15">
      <c r="E325" s="220"/>
      <c r="F325" s="1"/>
      <c r="G325" s="1"/>
      <c r="H325" s="155" t="s">
        <v>566</v>
      </c>
      <c r="I325" s="1"/>
    </row>
    <row r="326" spans="5:9" x14ac:dyDescent="0.15">
      <c r="E326" s="220"/>
      <c r="F326" s="1"/>
      <c r="G326" s="1"/>
      <c r="H326" s="155" t="s">
        <v>331</v>
      </c>
      <c r="I326" s="1"/>
    </row>
    <row r="327" spans="5:9" x14ac:dyDescent="0.15">
      <c r="E327" s="220"/>
      <c r="F327" s="1"/>
      <c r="G327" s="1"/>
      <c r="H327" s="155" t="s">
        <v>567</v>
      </c>
      <c r="I327" s="1"/>
    </row>
    <row r="328" spans="5:9" x14ac:dyDescent="0.15">
      <c r="E328" s="220"/>
      <c r="F328" s="1"/>
      <c r="G328" s="1"/>
      <c r="H328" s="155" t="s">
        <v>568</v>
      </c>
      <c r="I328" s="1"/>
    </row>
    <row r="329" spans="5:9" x14ac:dyDescent="0.15">
      <c r="E329" s="220"/>
      <c r="F329" s="1"/>
      <c r="G329" s="1"/>
      <c r="H329" s="155" t="s">
        <v>569</v>
      </c>
      <c r="I329" s="1"/>
    </row>
    <row r="330" spans="5:9" x14ac:dyDescent="0.15">
      <c r="E330" s="220"/>
      <c r="F330" s="1"/>
      <c r="G330" s="1"/>
      <c r="H330" s="155" t="s">
        <v>570</v>
      </c>
      <c r="I330" s="1"/>
    </row>
    <row r="331" spans="5:9" x14ac:dyDescent="0.15">
      <c r="E331" s="220"/>
      <c r="F331" s="1"/>
      <c r="G331" s="1"/>
      <c r="H331" s="155" t="s">
        <v>571</v>
      </c>
      <c r="I331" s="1"/>
    </row>
    <row r="332" spans="5:9" x14ac:dyDescent="0.15">
      <c r="E332" s="220"/>
      <c r="F332" s="1"/>
      <c r="G332" s="1"/>
      <c r="H332" s="155" t="s">
        <v>572</v>
      </c>
      <c r="I332" s="1"/>
    </row>
    <row r="333" spans="5:9" x14ac:dyDescent="0.15">
      <c r="E333" s="220"/>
      <c r="F333" s="1"/>
      <c r="G333" s="1"/>
      <c r="H333" s="155" t="s">
        <v>573</v>
      </c>
      <c r="I333" s="1"/>
    </row>
    <row r="334" spans="5:9" x14ac:dyDescent="0.15">
      <c r="E334" s="220"/>
      <c r="F334" s="1"/>
      <c r="G334" s="1"/>
      <c r="H334" s="155" t="s">
        <v>574</v>
      </c>
      <c r="I334" s="1"/>
    </row>
    <row r="335" spans="5:9" x14ac:dyDescent="0.15">
      <c r="E335" s="220"/>
      <c r="F335" s="1"/>
      <c r="G335" s="1"/>
      <c r="H335" s="155" t="s">
        <v>575</v>
      </c>
      <c r="I335" s="1"/>
    </row>
    <row r="336" spans="5:9" x14ac:dyDescent="0.15">
      <c r="E336" s="220"/>
      <c r="F336" s="1"/>
      <c r="G336" s="1"/>
      <c r="H336" s="155" t="s">
        <v>576</v>
      </c>
      <c r="I336" s="1"/>
    </row>
    <row r="337" spans="5:9" x14ac:dyDescent="0.15">
      <c r="E337" s="220"/>
      <c r="F337" s="1"/>
      <c r="G337" s="1"/>
      <c r="H337" s="155" t="s">
        <v>577</v>
      </c>
      <c r="I337" s="1"/>
    </row>
    <row r="338" spans="5:9" x14ac:dyDescent="0.15">
      <c r="E338" s="220"/>
      <c r="F338" s="1"/>
      <c r="G338" s="1"/>
      <c r="H338" s="155" t="s">
        <v>578</v>
      </c>
      <c r="I338" s="1"/>
    </row>
    <row r="339" spans="5:9" x14ac:dyDescent="0.15">
      <c r="E339" s="220"/>
      <c r="F339" s="1"/>
      <c r="G339" s="1"/>
      <c r="H339" s="155" t="s">
        <v>579</v>
      </c>
      <c r="I339" s="1"/>
    </row>
    <row r="340" spans="5:9" x14ac:dyDescent="0.15">
      <c r="E340" s="220"/>
      <c r="F340" s="1"/>
      <c r="G340" s="1"/>
      <c r="H340" s="155" t="s">
        <v>580</v>
      </c>
      <c r="I340" s="1"/>
    </row>
    <row r="341" spans="5:9" x14ac:dyDescent="0.15">
      <c r="E341" s="220"/>
      <c r="F341" s="1"/>
      <c r="G341" s="1"/>
      <c r="H341" s="155" t="s">
        <v>581</v>
      </c>
      <c r="I341" s="1"/>
    </row>
    <row r="342" spans="5:9" x14ac:dyDescent="0.15">
      <c r="E342" s="220"/>
      <c r="F342" s="1"/>
      <c r="G342" s="1"/>
      <c r="H342" s="155" t="s">
        <v>582</v>
      </c>
      <c r="I342" s="1"/>
    </row>
    <row r="343" spans="5:9" x14ac:dyDescent="0.15">
      <c r="E343" s="220"/>
      <c r="F343" s="1"/>
      <c r="G343" s="1"/>
      <c r="H343" s="155" t="s">
        <v>583</v>
      </c>
      <c r="I343" s="1"/>
    </row>
    <row r="344" spans="5:9" x14ac:dyDescent="0.15">
      <c r="E344" s="220"/>
      <c r="F344" s="1"/>
      <c r="G344" s="1"/>
      <c r="H344" s="155" t="s">
        <v>584</v>
      </c>
      <c r="I344" s="1"/>
    </row>
    <row r="345" spans="5:9" x14ac:dyDescent="0.15">
      <c r="E345" s="220"/>
      <c r="F345" s="1"/>
      <c r="G345" s="1"/>
      <c r="H345" s="155" t="s">
        <v>585</v>
      </c>
      <c r="I345" s="1"/>
    </row>
    <row r="346" spans="5:9" x14ac:dyDescent="0.15">
      <c r="E346" s="220"/>
      <c r="F346" s="1"/>
      <c r="G346" s="1"/>
      <c r="H346" s="155" t="s">
        <v>586</v>
      </c>
      <c r="I346" s="1"/>
    </row>
    <row r="347" spans="5:9" x14ac:dyDescent="0.15">
      <c r="E347" s="220"/>
      <c r="F347" s="1"/>
      <c r="G347" s="1"/>
      <c r="H347" s="155" t="s">
        <v>587</v>
      </c>
      <c r="I347" s="1"/>
    </row>
    <row r="348" spans="5:9" x14ac:dyDescent="0.15">
      <c r="E348" s="220"/>
      <c r="F348" s="1"/>
      <c r="G348" s="1"/>
      <c r="H348" s="155" t="s">
        <v>588</v>
      </c>
      <c r="I348" s="1"/>
    </row>
    <row r="349" spans="5:9" x14ac:dyDescent="0.15">
      <c r="E349" s="220"/>
      <c r="F349" s="1"/>
      <c r="G349" s="1"/>
      <c r="H349" s="155" t="s">
        <v>589</v>
      </c>
      <c r="I349" s="1"/>
    </row>
    <row r="350" spans="5:9" x14ac:dyDescent="0.15">
      <c r="E350" s="220"/>
      <c r="F350" s="1"/>
      <c r="G350" s="1"/>
      <c r="H350" s="155" t="s">
        <v>590</v>
      </c>
      <c r="I350" s="1"/>
    </row>
    <row r="351" spans="5:9" x14ac:dyDescent="0.15">
      <c r="E351" s="220"/>
      <c r="F351" s="1"/>
      <c r="G351" s="1"/>
      <c r="H351" s="155" t="s">
        <v>591</v>
      </c>
      <c r="I351" s="1"/>
    </row>
    <row r="352" spans="5:9" x14ac:dyDescent="0.15">
      <c r="E352" s="220"/>
      <c r="F352" s="1"/>
      <c r="G352" s="1"/>
      <c r="H352" s="155" t="s">
        <v>592</v>
      </c>
      <c r="I352" s="1"/>
    </row>
    <row r="353" spans="5:9" x14ac:dyDescent="0.15">
      <c r="E353" s="220"/>
      <c r="F353" s="1"/>
      <c r="G353" s="1"/>
      <c r="H353" s="155" t="s">
        <v>593</v>
      </c>
      <c r="I353" s="1"/>
    </row>
    <row r="354" spans="5:9" x14ac:dyDescent="0.15">
      <c r="E354" s="220"/>
      <c r="F354" s="1"/>
      <c r="G354" s="1"/>
      <c r="H354" s="155" t="s">
        <v>335</v>
      </c>
      <c r="I354" s="1"/>
    </row>
    <row r="355" spans="5:9" x14ac:dyDescent="0.15">
      <c r="E355" s="220"/>
      <c r="F355" s="1"/>
      <c r="G355" s="1"/>
      <c r="H355" s="155" t="s">
        <v>594</v>
      </c>
      <c r="I355" s="1"/>
    </row>
    <row r="356" spans="5:9" x14ac:dyDescent="0.15">
      <c r="E356" s="220"/>
      <c r="F356" s="1"/>
      <c r="G356" s="1"/>
      <c r="H356" s="155" t="s">
        <v>595</v>
      </c>
      <c r="I356" s="1"/>
    </row>
    <row r="357" spans="5:9" x14ac:dyDescent="0.15">
      <c r="E357" s="220"/>
      <c r="F357" s="1"/>
      <c r="G357" s="1"/>
      <c r="H357" s="155" t="s">
        <v>337</v>
      </c>
      <c r="I357" s="1"/>
    </row>
    <row r="358" spans="5:9" x14ac:dyDescent="0.15">
      <c r="E358" s="220"/>
      <c r="F358" s="1"/>
      <c r="G358" s="1"/>
      <c r="H358" s="155" t="s">
        <v>339</v>
      </c>
      <c r="I358" s="1"/>
    </row>
    <row r="359" spans="5:9" x14ac:dyDescent="0.15">
      <c r="E359" s="220"/>
      <c r="F359" s="1"/>
      <c r="G359" s="1"/>
      <c r="H359" s="155" t="s">
        <v>596</v>
      </c>
      <c r="I359" s="1"/>
    </row>
    <row r="360" spans="5:9" x14ac:dyDescent="0.15">
      <c r="E360" s="220"/>
      <c r="F360" s="1"/>
      <c r="G360" s="1"/>
      <c r="H360" s="155" t="s">
        <v>597</v>
      </c>
      <c r="I360" s="1"/>
    </row>
    <row r="361" spans="5:9" x14ac:dyDescent="0.15">
      <c r="E361" s="220"/>
      <c r="F361" s="1"/>
      <c r="G361" s="1"/>
      <c r="H361" s="155" t="s">
        <v>598</v>
      </c>
      <c r="I361" s="1"/>
    </row>
    <row r="362" spans="5:9" x14ac:dyDescent="0.15">
      <c r="E362" s="220"/>
      <c r="F362" s="1"/>
      <c r="G362" s="1"/>
      <c r="H362" s="155" t="s">
        <v>599</v>
      </c>
      <c r="I362" s="1"/>
    </row>
    <row r="363" spans="5:9" x14ac:dyDescent="0.15">
      <c r="E363" s="220"/>
      <c r="F363" s="1"/>
      <c r="G363" s="1"/>
      <c r="H363" s="155" t="s">
        <v>600</v>
      </c>
      <c r="I363" s="1"/>
    </row>
    <row r="364" spans="5:9" x14ac:dyDescent="0.15">
      <c r="E364" s="220"/>
      <c r="F364" s="1"/>
      <c r="G364" s="1"/>
      <c r="H364" s="155" t="s">
        <v>601</v>
      </c>
      <c r="I364" s="1"/>
    </row>
    <row r="365" spans="5:9" x14ac:dyDescent="0.15">
      <c r="E365" s="220"/>
      <c r="F365" s="1"/>
      <c r="G365" s="1"/>
      <c r="H365" s="155" t="s">
        <v>602</v>
      </c>
      <c r="I365" s="1"/>
    </row>
    <row r="366" spans="5:9" x14ac:dyDescent="0.15">
      <c r="E366" s="220"/>
      <c r="F366" s="1"/>
      <c r="G366" s="1"/>
      <c r="H366" s="155" t="s">
        <v>603</v>
      </c>
      <c r="I366" s="1"/>
    </row>
    <row r="367" spans="5:9" x14ac:dyDescent="0.15">
      <c r="E367" s="220"/>
      <c r="F367" s="1"/>
      <c r="G367" s="1"/>
      <c r="H367" s="155" t="s">
        <v>604</v>
      </c>
      <c r="I367" s="1"/>
    </row>
    <row r="368" spans="5:9" x14ac:dyDescent="0.15">
      <c r="E368" s="220"/>
      <c r="F368" s="1"/>
      <c r="G368" s="1"/>
      <c r="H368" s="155" t="s">
        <v>345</v>
      </c>
      <c r="I368" s="1"/>
    </row>
    <row r="369" spans="5:9" x14ac:dyDescent="0.15">
      <c r="E369" s="220"/>
      <c r="F369" s="1"/>
      <c r="G369" s="1"/>
      <c r="H369" s="155" t="s">
        <v>605</v>
      </c>
      <c r="I369" s="1"/>
    </row>
    <row r="370" spans="5:9" x14ac:dyDescent="0.15">
      <c r="E370" s="220"/>
      <c r="F370" s="1"/>
      <c r="G370" s="1"/>
      <c r="H370" s="155" t="s">
        <v>606</v>
      </c>
      <c r="I370" s="1"/>
    </row>
    <row r="371" spans="5:9" x14ac:dyDescent="0.15">
      <c r="E371" s="220"/>
      <c r="F371" s="1"/>
      <c r="G371" s="1"/>
      <c r="H371" s="155" t="s">
        <v>607</v>
      </c>
      <c r="I371" s="1"/>
    </row>
    <row r="372" spans="5:9" x14ac:dyDescent="0.15">
      <c r="E372" s="220"/>
      <c r="F372" s="1"/>
      <c r="G372" s="1"/>
      <c r="H372" s="155" t="s">
        <v>608</v>
      </c>
      <c r="I372" s="1"/>
    </row>
    <row r="373" spans="5:9" x14ac:dyDescent="0.15">
      <c r="E373" s="220"/>
      <c r="F373" s="1"/>
      <c r="G373" s="1"/>
      <c r="H373" s="155" t="s">
        <v>609</v>
      </c>
      <c r="I373" s="1"/>
    </row>
    <row r="374" spans="5:9" x14ac:dyDescent="0.15">
      <c r="E374" s="220"/>
      <c r="F374" s="1"/>
      <c r="G374" s="1"/>
      <c r="H374" s="155" t="s">
        <v>610</v>
      </c>
      <c r="I374" s="1"/>
    </row>
    <row r="375" spans="5:9" x14ac:dyDescent="0.15">
      <c r="E375" s="220"/>
      <c r="F375" s="1"/>
      <c r="G375" s="1"/>
      <c r="H375" s="155" t="s">
        <v>611</v>
      </c>
      <c r="I375" s="1"/>
    </row>
    <row r="376" spans="5:9" x14ac:dyDescent="0.15">
      <c r="E376" s="220"/>
      <c r="F376" s="1"/>
      <c r="G376" s="1"/>
      <c r="H376" s="155" t="s">
        <v>349</v>
      </c>
      <c r="I376" s="1"/>
    </row>
    <row r="377" spans="5:9" x14ac:dyDescent="0.15">
      <c r="E377" s="220"/>
      <c r="F377" s="1"/>
      <c r="G377" s="1"/>
      <c r="H377" s="155" t="s">
        <v>612</v>
      </c>
      <c r="I377" s="1"/>
    </row>
    <row r="378" spans="5:9" x14ac:dyDescent="0.15">
      <c r="E378" s="220"/>
      <c r="F378" s="1"/>
      <c r="G378" s="1"/>
      <c r="H378" s="155" t="s">
        <v>198</v>
      </c>
      <c r="I378" s="1"/>
    </row>
    <row r="379" spans="5:9" x14ac:dyDescent="0.15">
      <c r="E379" s="220"/>
      <c r="F379" s="1"/>
      <c r="G379" s="1"/>
      <c r="H379" s="155" t="s">
        <v>613</v>
      </c>
      <c r="I379" s="1"/>
    </row>
    <row r="380" spans="5:9" x14ac:dyDescent="0.15">
      <c r="E380" s="220"/>
      <c r="F380" s="1"/>
      <c r="G380" s="1"/>
      <c r="H380" s="155" t="s">
        <v>614</v>
      </c>
      <c r="I380" s="1"/>
    </row>
    <row r="381" spans="5:9" x14ac:dyDescent="0.15">
      <c r="E381" s="220"/>
      <c r="F381" s="1"/>
      <c r="G381" s="1"/>
      <c r="H381" s="155" t="s">
        <v>615</v>
      </c>
      <c r="I381" s="1"/>
    </row>
    <row r="382" spans="5:9" x14ac:dyDescent="0.15">
      <c r="E382" s="220"/>
      <c r="F382" s="1"/>
      <c r="G382" s="1"/>
      <c r="H382" s="155" t="s">
        <v>616</v>
      </c>
      <c r="I382" s="1"/>
    </row>
    <row r="383" spans="5:9" x14ac:dyDescent="0.15">
      <c r="E383" s="220"/>
      <c r="F383" s="1"/>
      <c r="G383" s="1"/>
      <c r="H383" s="155" t="s">
        <v>617</v>
      </c>
      <c r="I383" s="1"/>
    </row>
    <row r="384" spans="5:9" x14ac:dyDescent="0.15">
      <c r="E384" s="220"/>
      <c r="F384" s="1"/>
      <c r="G384" s="1"/>
      <c r="H384" s="155" t="s">
        <v>618</v>
      </c>
      <c r="I384" s="1"/>
    </row>
    <row r="385" spans="5:9" x14ac:dyDescent="0.15">
      <c r="E385" s="220"/>
      <c r="F385" s="1"/>
      <c r="G385" s="1"/>
      <c r="H385" s="155" t="s">
        <v>619</v>
      </c>
      <c r="I385" s="1"/>
    </row>
    <row r="386" spans="5:9" x14ac:dyDescent="0.15">
      <c r="E386" s="220"/>
      <c r="F386" s="1"/>
      <c r="G386" s="1"/>
      <c r="H386" s="155" t="s">
        <v>620</v>
      </c>
      <c r="I386" s="1"/>
    </row>
    <row r="387" spans="5:9" x14ac:dyDescent="0.15">
      <c r="E387" s="220"/>
      <c r="F387" s="1"/>
      <c r="G387" s="1"/>
      <c r="H387" s="155" t="s">
        <v>621</v>
      </c>
      <c r="I387" s="1"/>
    </row>
    <row r="388" spans="5:9" x14ac:dyDescent="0.15">
      <c r="E388" s="220"/>
      <c r="F388" s="1"/>
      <c r="G388" s="1"/>
      <c r="H388" s="155" t="s">
        <v>622</v>
      </c>
      <c r="I388" s="1"/>
    </row>
    <row r="389" spans="5:9" x14ac:dyDescent="0.15">
      <c r="E389" s="220"/>
      <c r="F389" s="1"/>
      <c r="G389" s="1"/>
      <c r="H389" s="155" t="s">
        <v>623</v>
      </c>
      <c r="I389" s="1"/>
    </row>
    <row r="390" spans="5:9" x14ac:dyDescent="0.15">
      <c r="E390" s="220"/>
      <c r="F390" s="1"/>
      <c r="G390" s="1"/>
      <c r="H390" s="155" t="s">
        <v>624</v>
      </c>
      <c r="I390" s="1"/>
    </row>
    <row r="391" spans="5:9" x14ac:dyDescent="0.15">
      <c r="E391" s="220"/>
      <c r="F391" s="1"/>
      <c r="G391" s="1"/>
      <c r="H391" s="155" t="s">
        <v>625</v>
      </c>
      <c r="I391" s="1"/>
    </row>
    <row r="392" spans="5:9" x14ac:dyDescent="0.25">
      <c r="E392" s="220"/>
      <c r="F392" s="220"/>
      <c r="G392" s="220"/>
      <c r="H392" s="220"/>
    </row>
  </sheetData>
  <autoFilter ref="B1:N3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9">
    <dataValidation type="list" allowBlank="1" showInputMessage="1" showErrorMessage="1" sqref="H7 H10:H13 H16:H26 H29:H42">
      <formula1>$H$46:$H$391</formula1>
    </dataValidation>
    <dataValidation type="list" allowBlank="1" showInputMessage="1" showErrorMessage="1" sqref="G7 G10:G13 G16:G26 G29:G42">
      <formula1>$G$46:$G$101</formula1>
    </dataValidation>
    <dataValidation type="list" allowBlank="1" showInputMessage="1" showErrorMessage="1" sqref="F5:F42">
      <formula1>$F$46:$F$61</formula1>
    </dataValidation>
    <dataValidation type="list" allowBlank="1" showInputMessage="1" showErrorMessage="1" sqref="I5:I42">
      <formula1>$B$47:$B$52</formula1>
    </dataValidation>
    <dataValidation type="list" allowBlank="1" showInputMessage="1" showErrorMessage="1" sqref="J5:J42">
      <formula1>$C$47:$C$52</formula1>
    </dataValidation>
    <dataValidation type="list" allowBlank="1" showInputMessage="1" showErrorMessage="1" sqref="J43">
      <formula1>#REF!</formula1>
    </dataValidation>
    <dataValidation type="list" allowBlank="1" showInputMessage="1" showErrorMessage="1" sqref="I43">
      <formula1>$B$47:$B$50</formula1>
    </dataValidation>
    <dataValidation type="list" allowBlank="1" showInputMessage="1" showErrorMessage="1" sqref="G5:G6 G27:G28 G14:G15 G8:G9">
      <formula1>$L$200:$L$256</formula1>
    </dataValidation>
    <dataValidation type="list" allowBlank="1" showInputMessage="1" showErrorMessage="1" sqref="H5:H6 H27:H28 H14:H15 H8:H9">
      <formula1>$M$200:$M$544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topLeftCell="B16" zoomScale="95" zoomScaleNormal="95" workbookViewId="0">
      <selection activeCell="E6" sqref="E6"/>
    </sheetView>
  </sheetViews>
  <sheetFormatPr baseColWidth="10" defaultColWidth="11.42578125" defaultRowHeight="11.25" x14ac:dyDescent="0.15"/>
  <cols>
    <col min="1" max="1" width="3.140625" style="88" customWidth="1"/>
    <col min="2" max="2" width="46.28515625" style="88" customWidth="1"/>
    <col min="3" max="3" width="45.140625" style="88" customWidth="1"/>
    <col min="4" max="4" width="24.28515625" style="88" customWidth="1"/>
    <col min="5" max="5" width="18.140625" style="88" customWidth="1"/>
    <col min="6" max="6" width="24.85546875" style="88" customWidth="1"/>
    <col min="7" max="7" width="37.85546875" style="88" customWidth="1"/>
    <col min="8" max="16384" width="11.42578125" style="88"/>
  </cols>
  <sheetData>
    <row r="1" spans="2:10" ht="24" customHeight="1" x14ac:dyDescent="0.15">
      <c r="B1" s="479" t="s">
        <v>655</v>
      </c>
      <c r="C1" s="479"/>
      <c r="D1" s="479"/>
      <c r="E1" s="479"/>
      <c r="F1" s="479"/>
      <c r="G1" s="479"/>
    </row>
    <row r="2" spans="2:10" ht="24" customHeight="1" x14ac:dyDescent="0.15">
      <c r="B2" s="481" t="s">
        <v>656</v>
      </c>
      <c r="C2" s="481"/>
      <c r="D2" s="481"/>
      <c r="E2" s="481"/>
      <c r="F2" s="481"/>
      <c r="G2" s="481"/>
    </row>
    <row r="3" spans="2:10" ht="25.5" customHeight="1" x14ac:dyDescent="0.15">
      <c r="B3" s="472" t="s">
        <v>657</v>
      </c>
      <c r="C3" s="472"/>
      <c r="D3" s="472"/>
      <c r="E3" s="472"/>
      <c r="F3" s="472"/>
      <c r="G3" s="472"/>
    </row>
    <row r="4" spans="2:10" ht="24" customHeight="1" x14ac:dyDescent="0.15">
      <c r="B4" s="221" t="s">
        <v>658</v>
      </c>
      <c r="C4" s="221" t="s">
        <v>659</v>
      </c>
      <c r="D4" s="221" t="s">
        <v>660</v>
      </c>
      <c r="E4" s="221" t="s">
        <v>661</v>
      </c>
      <c r="F4" s="480" t="s">
        <v>662</v>
      </c>
      <c r="G4" s="480"/>
    </row>
    <row r="5" spans="2:10" ht="123" customHeight="1" x14ac:dyDescent="0.15">
      <c r="B5" s="224" t="s">
        <v>784</v>
      </c>
      <c r="C5" s="135" t="s">
        <v>663</v>
      </c>
      <c r="D5" s="135" t="s">
        <v>1112</v>
      </c>
      <c r="E5" s="306">
        <v>1</v>
      </c>
      <c r="F5" s="474" t="s">
        <v>1111</v>
      </c>
      <c r="G5" s="475"/>
    </row>
    <row r="6" spans="2:10" ht="102" customHeight="1" x14ac:dyDescent="0.15">
      <c r="B6" s="224" t="s">
        <v>783</v>
      </c>
      <c r="C6" s="222" t="s">
        <v>664</v>
      </c>
      <c r="D6" s="222" t="s">
        <v>1128</v>
      </c>
      <c r="E6" s="306">
        <v>1</v>
      </c>
      <c r="F6" s="477" t="s">
        <v>886</v>
      </c>
      <c r="G6" s="478"/>
    </row>
    <row r="7" spans="2:10" ht="87" customHeight="1" x14ac:dyDescent="0.15">
      <c r="B7" s="224" t="s">
        <v>785</v>
      </c>
      <c r="C7" s="135" t="s">
        <v>665</v>
      </c>
      <c r="D7" s="222" t="s">
        <v>1113</v>
      </c>
      <c r="E7" s="306">
        <v>0.33</v>
      </c>
      <c r="F7" s="474" t="s">
        <v>887</v>
      </c>
      <c r="G7" s="475"/>
    </row>
    <row r="8" spans="2:10" ht="17.45" customHeight="1" x14ac:dyDescent="0.15">
      <c r="B8" s="476" t="s">
        <v>666</v>
      </c>
      <c r="C8" s="476"/>
      <c r="D8" s="476"/>
      <c r="E8" s="476"/>
      <c r="F8" s="476"/>
    </row>
    <row r="9" spans="2:10" ht="25.5" customHeight="1" x14ac:dyDescent="0.15">
      <c r="B9" s="472" t="s">
        <v>667</v>
      </c>
      <c r="C9" s="472"/>
      <c r="D9" s="472"/>
      <c r="E9" s="472"/>
      <c r="F9" s="472"/>
      <c r="G9" s="472"/>
    </row>
    <row r="10" spans="2:10" ht="24" customHeight="1" x14ac:dyDescent="0.15">
      <c r="B10" s="221" t="s">
        <v>668</v>
      </c>
      <c r="C10" s="221" t="s">
        <v>659</v>
      </c>
      <c r="D10" s="221" t="s">
        <v>669</v>
      </c>
      <c r="E10" s="221" t="s">
        <v>660</v>
      </c>
      <c r="F10" s="221" t="s">
        <v>661</v>
      </c>
      <c r="G10" s="221" t="s">
        <v>670</v>
      </c>
    </row>
    <row r="11" spans="2:10" ht="99.75" customHeight="1" x14ac:dyDescent="0.15">
      <c r="B11" s="225" t="s">
        <v>671</v>
      </c>
      <c r="C11" s="222" t="s">
        <v>672</v>
      </c>
      <c r="D11" s="230" t="s">
        <v>673</v>
      </c>
      <c r="E11" s="308" t="s">
        <v>1114</v>
      </c>
      <c r="F11" s="306">
        <v>7.22E-2</v>
      </c>
      <c r="G11" s="311" t="s">
        <v>888</v>
      </c>
    </row>
    <row r="12" spans="2:10" ht="204.75" customHeight="1" x14ac:dyDescent="0.15">
      <c r="B12" s="226" t="s">
        <v>674</v>
      </c>
      <c r="C12" s="222" t="s">
        <v>675</v>
      </c>
      <c r="D12" s="231" t="s">
        <v>676</v>
      </c>
      <c r="E12" s="309" t="s">
        <v>1115</v>
      </c>
      <c r="F12" s="312">
        <v>0.4</v>
      </c>
      <c r="G12" s="311" t="s">
        <v>889</v>
      </c>
    </row>
    <row r="13" spans="2:10" ht="51.95" customHeight="1" thickBot="1" x14ac:dyDescent="0.2">
      <c r="B13" s="226" t="s">
        <v>677</v>
      </c>
      <c r="C13" s="232" t="s">
        <v>678</v>
      </c>
      <c r="D13" s="232" t="s">
        <v>679</v>
      </c>
      <c r="E13" s="310" t="s">
        <v>890</v>
      </c>
      <c r="F13" s="312">
        <v>9</v>
      </c>
      <c r="G13" s="89"/>
    </row>
    <row r="14" spans="2:10" ht="51.95" customHeight="1" thickBot="1" x14ac:dyDescent="0.2">
      <c r="B14" s="226" t="s">
        <v>680</v>
      </c>
      <c r="C14" s="232" t="s">
        <v>681</v>
      </c>
      <c r="D14" s="231" t="s">
        <v>682</v>
      </c>
      <c r="E14" s="310" t="s">
        <v>891</v>
      </c>
      <c r="F14" s="312">
        <v>0.5</v>
      </c>
      <c r="G14" s="89"/>
      <c r="H14" s="473"/>
      <c r="I14" s="473"/>
      <c r="J14" s="473"/>
    </row>
    <row r="15" spans="2:10" ht="51.95" customHeight="1" thickBot="1" x14ac:dyDescent="0.2">
      <c r="B15" s="226" t="s">
        <v>683</v>
      </c>
      <c r="C15" s="242" t="s">
        <v>684</v>
      </c>
      <c r="D15" s="231" t="s">
        <v>682</v>
      </c>
      <c r="E15" s="310" t="s">
        <v>892</v>
      </c>
      <c r="F15" s="312">
        <v>1</v>
      </c>
      <c r="G15" s="89"/>
      <c r="I15" s="238"/>
    </row>
    <row r="16" spans="2:10" ht="18" customHeight="1" x14ac:dyDescent="0.15">
      <c r="B16" s="233"/>
      <c r="C16" s="234"/>
      <c r="D16" s="235"/>
      <c r="E16" s="236"/>
      <c r="F16" s="237"/>
      <c r="G16" s="223"/>
    </row>
    <row r="17" spans="2:7" ht="24.6" customHeight="1" x14ac:dyDescent="0.15">
      <c r="B17" s="472" t="s">
        <v>685</v>
      </c>
      <c r="C17" s="472"/>
      <c r="D17" s="472"/>
      <c r="E17" s="472"/>
      <c r="F17" s="472"/>
      <c r="G17" s="472"/>
    </row>
    <row r="18" spans="2:7" ht="39.950000000000003" customHeight="1" x14ac:dyDescent="0.15">
      <c r="B18" s="221" t="s">
        <v>668</v>
      </c>
      <c r="C18" s="221" t="s">
        <v>659</v>
      </c>
      <c r="D18" s="221" t="s">
        <v>686</v>
      </c>
      <c r="E18" s="221" t="s">
        <v>660</v>
      </c>
      <c r="F18" s="221" t="s">
        <v>661</v>
      </c>
      <c r="G18" s="221" t="s">
        <v>670</v>
      </c>
    </row>
    <row r="19" spans="2:7" ht="46.5" customHeight="1" thickBot="1" x14ac:dyDescent="0.2">
      <c r="B19" s="227" t="s">
        <v>893</v>
      </c>
      <c r="C19" s="222" t="s">
        <v>896</v>
      </c>
      <c r="D19" s="228" t="s">
        <v>897</v>
      </c>
      <c r="E19" s="310" t="s">
        <v>1116</v>
      </c>
      <c r="F19" s="312">
        <v>1</v>
      </c>
      <c r="G19" s="90"/>
    </row>
    <row r="20" spans="2:7" ht="46.5" customHeight="1" thickBot="1" x14ac:dyDescent="0.2">
      <c r="B20" s="228" t="s">
        <v>893</v>
      </c>
      <c r="C20" s="222" t="s">
        <v>1117</v>
      </c>
      <c r="D20" s="228" t="s">
        <v>897</v>
      </c>
      <c r="E20" s="310" t="s">
        <v>895</v>
      </c>
      <c r="F20" s="312">
        <v>1</v>
      </c>
      <c r="G20" s="89"/>
    </row>
    <row r="21" spans="2:7" ht="46.5" customHeight="1" thickBot="1" x14ac:dyDescent="0.2">
      <c r="B21" s="228" t="s">
        <v>898</v>
      </c>
      <c r="C21" s="222" t="s">
        <v>899</v>
      </c>
      <c r="D21" s="228" t="s">
        <v>897</v>
      </c>
      <c r="E21" s="310" t="s">
        <v>1118</v>
      </c>
      <c r="F21" s="312">
        <v>1.2</v>
      </c>
      <c r="G21" s="89"/>
    </row>
    <row r="22" spans="2:7" ht="66" customHeight="1" thickBot="1" x14ac:dyDescent="0.2">
      <c r="B22" s="229" t="s">
        <v>900</v>
      </c>
      <c r="C22" s="222" t="s">
        <v>902</v>
      </c>
      <c r="D22" s="228" t="s">
        <v>897</v>
      </c>
      <c r="E22" s="310" t="s">
        <v>1119</v>
      </c>
      <c r="F22" s="312">
        <v>1.5</v>
      </c>
      <c r="G22" s="89"/>
    </row>
    <row r="23" spans="2:7" ht="46.5" customHeight="1" thickBot="1" x14ac:dyDescent="0.2">
      <c r="B23" s="228" t="s">
        <v>901</v>
      </c>
      <c r="C23" s="222" t="s">
        <v>903</v>
      </c>
      <c r="D23" s="228" t="s">
        <v>897</v>
      </c>
      <c r="E23" s="310" t="s">
        <v>1120</v>
      </c>
      <c r="F23" s="312">
        <v>2.66</v>
      </c>
      <c r="G23" s="89"/>
    </row>
    <row r="24" spans="2:7" ht="117.75" customHeight="1" thickBot="1" x14ac:dyDescent="0.2">
      <c r="B24" s="135" t="s">
        <v>904</v>
      </c>
      <c r="C24" s="222" t="s">
        <v>905</v>
      </c>
      <c r="D24" s="228" t="s">
        <v>897</v>
      </c>
      <c r="E24" s="310" t="s">
        <v>908</v>
      </c>
      <c r="F24" s="312">
        <v>2</v>
      </c>
      <c r="G24" s="89"/>
    </row>
    <row r="25" spans="2:7" ht="46.5" customHeight="1" thickBot="1" x14ac:dyDescent="0.2">
      <c r="B25" s="135" t="s">
        <v>906</v>
      </c>
      <c r="C25" s="222" t="s">
        <v>907</v>
      </c>
      <c r="D25" s="228" t="s">
        <v>897</v>
      </c>
      <c r="E25" s="310" t="s">
        <v>1121</v>
      </c>
      <c r="F25" s="312">
        <v>3</v>
      </c>
      <c r="G25" s="89"/>
    </row>
  </sheetData>
  <mergeCells count="11">
    <mergeCell ref="F6:G6"/>
    <mergeCell ref="B1:G1"/>
    <mergeCell ref="B3:G3"/>
    <mergeCell ref="F4:G4"/>
    <mergeCell ref="F5:G5"/>
    <mergeCell ref="B2:G2"/>
    <mergeCell ref="B17:G17"/>
    <mergeCell ref="H14:J14"/>
    <mergeCell ref="F7:G7"/>
    <mergeCell ref="B8:F8"/>
    <mergeCell ref="B9:G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7" ma:contentTypeDescription="Crear nuevo documento." ma:contentTypeScope="" ma:versionID="99f1edfc1751df139a2c8d41dc2a9a6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962c8b8c65ee6b6012a318587b0ac6f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232992-18BA-4FF8-A473-7069B4A70481}">
  <ds:schemaRefs>
    <ds:schemaRef ds:uri="80d37e3b-2df9-43b2-9480-18a689ef00cd"/>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www.w3.org/XML/1998/namespace"/>
    <ds:schemaRef ds:uri="http://purl.org/dc/elements/1.1/"/>
    <ds:schemaRef ds:uri="http://schemas.openxmlformats.org/package/2006/metadata/core-properties"/>
    <ds:schemaRef ds:uri="45a6640d-b113-4bb9-9fa9-69fe2b1a6be2"/>
  </ds:schemaRefs>
</ds:datastoreItem>
</file>

<file path=customXml/itemProps2.xml><?xml version="1.0" encoding="utf-8"?>
<ds:datastoreItem xmlns:ds="http://schemas.openxmlformats.org/officeDocument/2006/customXml" ds:itemID="{86D61629-E870-401B-8FA5-A3D065432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CE7EA9-B82B-4C36-9069-676B41AFD6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1. IDENTIFICACIÓN</vt:lpstr>
      <vt:lpstr>2. PRESUPUESTO</vt:lpstr>
      <vt:lpstr>3. OTROS APORTES</vt:lpstr>
      <vt:lpstr>4. RRHH</vt:lpstr>
      <vt:lpstr>5. COMPROMISOS</vt:lpstr>
      <vt:lpstr>6. ACTIVIDADES</vt:lpstr>
      <vt:lpstr>7. ESTABLECIMIENTOS</vt:lpstr>
      <vt:lpstr>8. INDICADORES</vt:lpstr>
      <vt:lpstr>'4. RRHH'!Área_de_impresión</vt:lpstr>
      <vt:lpstr>'5. COMPROMISOS'!Área_de_impresión</vt:lpstr>
      <vt:lpstr>'7. ESTABLECIMIENTOS'!PRIVADO</vt:lpstr>
      <vt:lpstr>'7. ESTABLECIMIENTOS'!PÚBLICO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Alex Chellew Murillo (Arquitectura)</cp:lastModifiedBy>
  <cp:revision/>
  <cp:lastPrinted>2023-04-06T17:53:54Z</cp:lastPrinted>
  <dcterms:created xsi:type="dcterms:W3CDTF">2017-03-04T23:12:32Z</dcterms:created>
  <dcterms:modified xsi:type="dcterms:W3CDTF">2023-07-07T18:49:54Z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