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chellew\Desktop\Alex Chellew\ALEX\APECH\APECH 2023\RENDICION\09 SEPTIEMBRE\"/>
    </mc:Choice>
  </mc:AlternateContent>
  <bookViews>
    <workbookView xWindow="0" yWindow="0" windowWidth="28800" windowHeight="12435" tabRatio="897" activeTab="5"/>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ACTIVIDADES'!$B$7:$AH$151</definedName>
    <definedName name="_xlnm._FilterDatabase" localSheetId="6" hidden="1">'7. ESTABLECIMIENTOS'!$I$4:$J$4</definedName>
    <definedName name="_xlnm.Print_Area" localSheetId="3">'4. RRHH'!$B$3:$H$25</definedName>
    <definedName name="_xlnm.Print_Area" localSheetId="4">'5. COMPROMISOS'!$A$1:$T$43</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8" i="33" l="1"/>
  <c r="AA98" i="33"/>
  <c r="Z98" i="33"/>
  <c r="W98" i="33"/>
  <c r="P98" i="33"/>
  <c r="AB83" i="33"/>
  <c r="AA83" i="33"/>
  <c r="Z83" i="33"/>
  <c r="W83" i="33"/>
  <c r="P83" i="33"/>
  <c r="P81" i="33"/>
  <c r="AC98" i="33" l="1"/>
  <c r="AC83" i="33"/>
  <c r="AB120" i="33"/>
  <c r="AA120" i="33"/>
  <c r="Z120" i="33"/>
  <c r="W120" i="33"/>
  <c r="P120" i="33"/>
  <c r="AB119" i="33"/>
  <c r="AA119" i="33"/>
  <c r="Z119" i="33"/>
  <c r="W119" i="33"/>
  <c r="P119" i="33"/>
  <c r="AB118" i="33"/>
  <c r="AA118" i="33"/>
  <c r="Z118" i="33"/>
  <c r="W118" i="33"/>
  <c r="P118" i="33"/>
  <c r="AB117" i="33"/>
  <c r="AA117" i="33"/>
  <c r="Z117" i="33"/>
  <c r="W117" i="33"/>
  <c r="P117" i="33"/>
  <c r="AB115" i="33"/>
  <c r="AA115" i="33"/>
  <c r="Z115" i="33"/>
  <c r="W115" i="33"/>
  <c r="P115" i="33"/>
  <c r="AB112" i="33"/>
  <c r="AA112" i="33"/>
  <c r="Z112" i="33"/>
  <c r="W112" i="33"/>
  <c r="AB107" i="33"/>
  <c r="AA107" i="33"/>
  <c r="Z107" i="33"/>
  <c r="W107" i="33"/>
  <c r="AB106" i="33"/>
  <c r="AA106" i="33"/>
  <c r="Z106" i="33"/>
  <c r="W106" i="33"/>
  <c r="P106" i="33"/>
  <c r="AB105" i="33"/>
  <c r="AA105" i="33"/>
  <c r="Z105" i="33"/>
  <c r="W105" i="33"/>
  <c r="P105" i="33"/>
  <c r="AB104" i="33"/>
  <c r="AA104" i="33"/>
  <c r="Z104" i="33"/>
  <c r="W104" i="33"/>
  <c r="P104" i="33"/>
  <c r="AB103" i="33"/>
  <c r="AA103" i="33"/>
  <c r="Z103" i="33"/>
  <c r="W103" i="33"/>
  <c r="P103" i="33"/>
  <c r="AB102" i="33"/>
  <c r="AA102" i="33"/>
  <c r="Z102" i="33"/>
  <c r="W102" i="33"/>
  <c r="AB101" i="33"/>
  <c r="AA101" i="33"/>
  <c r="Z101" i="33"/>
  <c r="W101" i="33"/>
  <c r="AB94" i="33"/>
  <c r="AA94" i="33"/>
  <c r="Z94" i="33"/>
  <c r="W94" i="33"/>
  <c r="AB93" i="33"/>
  <c r="AA93" i="33"/>
  <c r="Z93" i="33"/>
  <c r="W93" i="33"/>
  <c r="AB92" i="33"/>
  <c r="AA92" i="33"/>
  <c r="Z92" i="33"/>
  <c r="W92" i="33"/>
  <c r="P92" i="33"/>
  <c r="AB91" i="33"/>
  <c r="AA91" i="33"/>
  <c r="Z91" i="33"/>
  <c r="W91" i="33"/>
  <c r="P91" i="33"/>
  <c r="AB90" i="33"/>
  <c r="AA90" i="33"/>
  <c r="Z90" i="33"/>
  <c r="W90" i="33"/>
  <c r="P90" i="33"/>
  <c r="AB89" i="33"/>
  <c r="AA89" i="33"/>
  <c r="Z89" i="33"/>
  <c r="W89" i="33"/>
  <c r="P89" i="33"/>
  <c r="N37" i="22"/>
  <c r="N36" i="22"/>
  <c r="N35" i="22"/>
  <c r="N34" i="22"/>
  <c r="AC92" i="33" l="1"/>
  <c r="AC94" i="33"/>
  <c r="AC102" i="33"/>
  <c r="AC105" i="33"/>
  <c r="AC107" i="33"/>
  <c r="AC103" i="33"/>
  <c r="AC104" i="33"/>
  <c r="AC120" i="33"/>
  <c r="AC115" i="33"/>
  <c r="AC106" i="33"/>
  <c r="AC91" i="33"/>
  <c r="AC90" i="33"/>
  <c r="AC119" i="33"/>
  <c r="AC93" i="33"/>
  <c r="AC101" i="33"/>
  <c r="AC118" i="33"/>
  <c r="AC89" i="33"/>
  <c r="AC112" i="33"/>
  <c r="AC117" i="33"/>
  <c r="AB79" i="33"/>
  <c r="AA79" i="33"/>
  <c r="AC79" i="33" s="1"/>
  <c r="Z79" i="33"/>
  <c r="W79" i="33"/>
  <c r="P79" i="33"/>
  <c r="AB78" i="33"/>
  <c r="AA78" i="33"/>
  <c r="AC78" i="33" s="1"/>
  <c r="Z78" i="33"/>
  <c r="W78" i="33"/>
  <c r="P78" i="33"/>
  <c r="AB74" i="33" l="1"/>
  <c r="AA74" i="33"/>
  <c r="Z74" i="33"/>
  <c r="W74" i="33"/>
  <c r="P74" i="33"/>
  <c r="AB73" i="33"/>
  <c r="AA73" i="33"/>
  <c r="Z73" i="33"/>
  <c r="W73" i="33"/>
  <c r="P73" i="33"/>
  <c r="AB72" i="33"/>
  <c r="AA72" i="33"/>
  <c r="Z72" i="33"/>
  <c r="W72" i="33"/>
  <c r="P72" i="33"/>
  <c r="AC72" i="33" l="1"/>
  <c r="AC74" i="33"/>
  <c r="AC73" i="33"/>
  <c r="O12" i="5"/>
  <c r="O11" i="5"/>
  <c r="O9" i="5"/>
  <c r="O7" i="5"/>
  <c r="O6" i="5"/>
  <c r="O23" i="5"/>
  <c r="O22" i="5"/>
  <c r="O21" i="5"/>
  <c r="O20" i="5"/>
  <c r="O5" i="5"/>
  <c r="O14" i="5"/>
  <c r="O10" i="5"/>
  <c r="AA67" i="33" l="1"/>
  <c r="AB67" i="33"/>
  <c r="Z67" i="33"/>
  <c r="W67" i="33"/>
  <c r="P67" i="33"/>
  <c r="AA64" i="33"/>
  <c r="AB64" i="33"/>
  <c r="Z64" i="33"/>
  <c r="W64" i="33"/>
  <c r="P64" i="33"/>
  <c r="N51" i="22"/>
  <c r="N21" i="22"/>
  <c r="N20" i="22"/>
  <c r="N19" i="22"/>
  <c r="N18" i="22"/>
  <c r="P46" i="33"/>
  <c r="AA46" i="33"/>
  <c r="AB46" i="33"/>
  <c r="Z46" i="33"/>
  <c r="W46" i="33"/>
  <c r="P43" i="33"/>
  <c r="P42" i="33"/>
  <c r="AA37" i="33"/>
  <c r="AB37" i="33"/>
  <c r="Z37" i="33"/>
  <c r="W37" i="33"/>
  <c r="P37" i="33"/>
  <c r="AA36" i="33"/>
  <c r="AB36" i="33"/>
  <c r="Z36" i="33"/>
  <c r="W36" i="33"/>
  <c r="P36" i="33"/>
  <c r="AA33" i="33"/>
  <c r="AB33" i="33"/>
  <c r="Z33" i="33"/>
  <c r="W33" i="33"/>
  <c r="N26" i="22"/>
  <c r="N25" i="22"/>
  <c r="N24" i="22"/>
  <c r="M52" i="22"/>
  <c r="F25" i="32"/>
  <c r="P15" i="33"/>
  <c r="AB9" i="33"/>
  <c r="AB11" i="33"/>
  <c r="AB12" i="33"/>
  <c r="AB13" i="33"/>
  <c r="AB14" i="33"/>
  <c r="AB15" i="33"/>
  <c r="AB16" i="33"/>
  <c r="AB17" i="33"/>
  <c r="AB18" i="33"/>
  <c r="AB19" i="33"/>
  <c r="AB20" i="33"/>
  <c r="AB21" i="33"/>
  <c r="AB22" i="33"/>
  <c r="AB23" i="33"/>
  <c r="AB24" i="33"/>
  <c r="AB25" i="33"/>
  <c r="AA25" i="33"/>
  <c r="AB26" i="33"/>
  <c r="AB27" i="33"/>
  <c r="AB28" i="33"/>
  <c r="AB29" i="33"/>
  <c r="AB30" i="33"/>
  <c r="AB31" i="33"/>
  <c r="AB32" i="33"/>
  <c r="AB34" i="33"/>
  <c r="AB35" i="33"/>
  <c r="AB38" i="33"/>
  <c r="AC38" i="33" s="1"/>
  <c r="AB39" i="33"/>
  <c r="AB40" i="33"/>
  <c r="AB41" i="33"/>
  <c r="AA41" i="33"/>
  <c r="AB44" i="33"/>
  <c r="AB45" i="33"/>
  <c r="AB47" i="33"/>
  <c r="AB48" i="33"/>
  <c r="AB49" i="33"/>
  <c r="AB50" i="33"/>
  <c r="AB51" i="33"/>
  <c r="AB52" i="33"/>
  <c r="AB53" i="33"/>
  <c r="AB54" i="33"/>
  <c r="AB55" i="33"/>
  <c r="AB56" i="33"/>
  <c r="AB57" i="33"/>
  <c r="AA57" i="33"/>
  <c r="AB58" i="33"/>
  <c r="AB59" i="33"/>
  <c r="AB60" i="33"/>
  <c r="AB61" i="33"/>
  <c r="AB62" i="33"/>
  <c r="AB63" i="33"/>
  <c r="AB68" i="33"/>
  <c r="AB69" i="33"/>
  <c r="AB70" i="33"/>
  <c r="AB71" i="33"/>
  <c r="AB75" i="33"/>
  <c r="AB76" i="33"/>
  <c r="AB77" i="33"/>
  <c r="AB80" i="33"/>
  <c r="AB81" i="33"/>
  <c r="AB84" i="33"/>
  <c r="AB85" i="33"/>
  <c r="AC85" i="33" s="1"/>
  <c r="AB88" i="33"/>
  <c r="AB95" i="33"/>
  <c r="AB99" i="33"/>
  <c r="AB100" i="33"/>
  <c r="AB108" i="33"/>
  <c r="AB111" i="33"/>
  <c r="AB114" i="33"/>
  <c r="AB116" i="33"/>
  <c r="AB121" i="33"/>
  <c r="AB122" i="33"/>
  <c r="AB123" i="33"/>
  <c r="AA123" i="33"/>
  <c r="AB124" i="33"/>
  <c r="AB125" i="33"/>
  <c r="AB126" i="33"/>
  <c r="AB127" i="33"/>
  <c r="AB128" i="33"/>
  <c r="AB129" i="33"/>
  <c r="AB130" i="33"/>
  <c r="AB131" i="33"/>
  <c r="AB132" i="33"/>
  <c r="AB133" i="33"/>
  <c r="AB134" i="33"/>
  <c r="AB135" i="33"/>
  <c r="AB136" i="33"/>
  <c r="AB137" i="33"/>
  <c r="AB138" i="33"/>
  <c r="AB139" i="33"/>
  <c r="AA139" i="33"/>
  <c r="AB140" i="33"/>
  <c r="AB141" i="33"/>
  <c r="AB142" i="33"/>
  <c r="AB143" i="33"/>
  <c r="AB144" i="33"/>
  <c r="AB145" i="33"/>
  <c r="AB146" i="33"/>
  <c r="AB147" i="33"/>
  <c r="AA147" i="33"/>
  <c r="AB148" i="33"/>
  <c r="AB149" i="33"/>
  <c r="AB150" i="33"/>
  <c r="AB151" i="33"/>
  <c r="AB8" i="33"/>
  <c r="AA9" i="33"/>
  <c r="AC9" i="33" s="1"/>
  <c r="AA11" i="33"/>
  <c r="AA12" i="33"/>
  <c r="AA13" i="33"/>
  <c r="AA14" i="33"/>
  <c r="AA15" i="33"/>
  <c r="AA16" i="33"/>
  <c r="AA17" i="33"/>
  <c r="AA18" i="33"/>
  <c r="AC18" i="33" s="1"/>
  <c r="AA19" i="33"/>
  <c r="AC19" i="33" s="1"/>
  <c r="AA20" i="33"/>
  <c r="AA21" i="33"/>
  <c r="AA22" i="33"/>
  <c r="AA23" i="33"/>
  <c r="AA24" i="33"/>
  <c r="AA26" i="33"/>
  <c r="AA27" i="33"/>
  <c r="AA28" i="33"/>
  <c r="AA29" i="33"/>
  <c r="AA30" i="33"/>
  <c r="AA31" i="33"/>
  <c r="AA32" i="33"/>
  <c r="AA34" i="33"/>
  <c r="AA35" i="33"/>
  <c r="AA38" i="33"/>
  <c r="AA39" i="33"/>
  <c r="AA40" i="33"/>
  <c r="AA44" i="33"/>
  <c r="AA45" i="33"/>
  <c r="AC45" i="33" s="1"/>
  <c r="AA47" i="33"/>
  <c r="AA48" i="33"/>
  <c r="AA49" i="33"/>
  <c r="AA50" i="33"/>
  <c r="AA51" i="33"/>
  <c r="AA52" i="33"/>
  <c r="AC52" i="33" s="1"/>
  <c r="AA53" i="33"/>
  <c r="AA54" i="33"/>
  <c r="AC54" i="33" s="1"/>
  <c r="AA55" i="33"/>
  <c r="AA56" i="33"/>
  <c r="AA58" i="33"/>
  <c r="AA59" i="33"/>
  <c r="AC59" i="33" s="1"/>
  <c r="AA60" i="33"/>
  <c r="AA61" i="33"/>
  <c r="AA62" i="33"/>
  <c r="AA63" i="33"/>
  <c r="AA68" i="33"/>
  <c r="AA69" i="33"/>
  <c r="AA70" i="33"/>
  <c r="AA71" i="33"/>
  <c r="AC71" i="33" s="1"/>
  <c r="AA75" i="33"/>
  <c r="AA76" i="33"/>
  <c r="AA77" i="33"/>
  <c r="AA80" i="33"/>
  <c r="AA81" i="33"/>
  <c r="AA84" i="33"/>
  <c r="AA85" i="33"/>
  <c r="AA88" i="33"/>
  <c r="AC88" i="33" s="1"/>
  <c r="AA95" i="33"/>
  <c r="AA99" i="33"/>
  <c r="AA100" i="33"/>
  <c r="AA108" i="33"/>
  <c r="AA111" i="33"/>
  <c r="AA114" i="33"/>
  <c r="AA116" i="33"/>
  <c r="AA121" i="33"/>
  <c r="AA122" i="33"/>
  <c r="AA124" i="33"/>
  <c r="AA125" i="33"/>
  <c r="AA126" i="33"/>
  <c r="AA127" i="33"/>
  <c r="AA128" i="33"/>
  <c r="AA129" i="33"/>
  <c r="AA130" i="33"/>
  <c r="AA131" i="33"/>
  <c r="AA132" i="33"/>
  <c r="AA133" i="33"/>
  <c r="AA134" i="33"/>
  <c r="AA135" i="33"/>
  <c r="AA136" i="33"/>
  <c r="AA137" i="33"/>
  <c r="AA138" i="33"/>
  <c r="AA140" i="33"/>
  <c r="AA141" i="33"/>
  <c r="AA142" i="33"/>
  <c r="AA143" i="33"/>
  <c r="AC143" i="33" s="1"/>
  <c r="AA144" i="33"/>
  <c r="AA145" i="33"/>
  <c r="AA146" i="33"/>
  <c r="AA148" i="33"/>
  <c r="AA149" i="33"/>
  <c r="AA150" i="33"/>
  <c r="AA151" i="33"/>
  <c r="AA8" i="33"/>
  <c r="Z9" i="33"/>
  <c r="Z11" i="33"/>
  <c r="Z12" i="33"/>
  <c r="Z13" i="33"/>
  <c r="Z14" i="33"/>
  <c r="Z15" i="33"/>
  <c r="Z16" i="33"/>
  <c r="Z17" i="33"/>
  <c r="Z18" i="33"/>
  <c r="Z19" i="33"/>
  <c r="Z20" i="33"/>
  <c r="Z21" i="33"/>
  <c r="Z22" i="33"/>
  <c r="Z23" i="33"/>
  <c r="Z24" i="33"/>
  <c r="Z25" i="33"/>
  <c r="Z26" i="33"/>
  <c r="Z27" i="33"/>
  <c r="Z28" i="33"/>
  <c r="Z29" i="33"/>
  <c r="Z30" i="33"/>
  <c r="Z31" i="33"/>
  <c r="Z32" i="33"/>
  <c r="Z34" i="33"/>
  <c r="Z35" i="33"/>
  <c r="Z38" i="33"/>
  <c r="Z39" i="33"/>
  <c r="Z40" i="33"/>
  <c r="Z41" i="33"/>
  <c r="Z44" i="33"/>
  <c r="Z45" i="33"/>
  <c r="Z47" i="33"/>
  <c r="Z48" i="33"/>
  <c r="Z49" i="33"/>
  <c r="Z50" i="33"/>
  <c r="Z51" i="33"/>
  <c r="Z52" i="33"/>
  <c r="Z53" i="33"/>
  <c r="Z54" i="33"/>
  <c r="Z55" i="33"/>
  <c r="Z56" i="33"/>
  <c r="Z57" i="33"/>
  <c r="Z58" i="33"/>
  <c r="Z59" i="33"/>
  <c r="Z60" i="33"/>
  <c r="Z61" i="33"/>
  <c r="Z62" i="33"/>
  <c r="Z63" i="33"/>
  <c r="Z68" i="33"/>
  <c r="Z69" i="33"/>
  <c r="Z70" i="33"/>
  <c r="Z71" i="33"/>
  <c r="Z75" i="33"/>
  <c r="Z76" i="33"/>
  <c r="Z77" i="33"/>
  <c r="Z80" i="33"/>
  <c r="Z81" i="33"/>
  <c r="Z84" i="33"/>
  <c r="Z85" i="33"/>
  <c r="Z88" i="33"/>
  <c r="Z95" i="33"/>
  <c r="Z99" i="33"/>
  <c r="Z100" i="33"/>
  <c r="Z108" i="33"/>
  <c r="Z111" i="33"/>
  <c r="Z114" i="33"/>
  <c r="Z116"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8" i="33"/>
  <c r="W9" i="33"/>
  <c r="W11" i="33"/>
  <c r="W12" i="33"/>
  <c r="W13" i="33"/>
  <c r="W14" i="33"/>
  <c r="W15" i="33"/>
  <c r="W16" i="33"/>
  <c r="W17" i="33"/>
  <c r="W18" i="33"/>
  <c r="W19" i="33"/>
  <c r="W20" i="33"/>
  <c r="W21" i="33"/>
  <c r="W22" i="33"/>
  <c r="W23" i="33"/>
  <c r="W24" i="33"/>
  <c r="W25" i="33"/>
  <c r="W26" i="33"/>
  <c r="W28" i="33"/>
  <c r="W29" i="33"/>
  <c r="W30" i="33"/>
  <c r="W31" i="33"/>
  <c r="W32" i="33"/>
  <c r="W34" i="33"/>
  <c r="W35" i="33"/>
  <c r="W38" i="33"/>
  <c r="W39" i="33"/>
  <c r="W40" i="33"/>
  <c r="W41" i="33"/>
  <c r="W44" i="33"/>
  <c r="W45" i="33"/>
  <c r="W47" i="33"/>
  <c r="W48" i="33"/>
  <c r="W49" i="33"/>
  <c r="W50" i="33"/>
  <c r="W51" i="33"/>
  <c r="W52" i="33"/>
  <c r="W53" i="33"/>
  <c r="W54" i="33"/>
  <c r="W55" i="33"/>
  <c r="W56" i="33"/>
  <c r="W57" i="33"/>
  <c r="W58" i="33"/>
  <c r="W59" i="33"/>
  <c r="W60" i="33"/>
  <c r="W61" i="33"/>
  <c r="W62" i="33"/>
  <c r="W63" i="33"/>
  <c r="W68" i="33"/>
  <c r="W69" i="33"/>
  <c r="W70" i="33"/>
  <c r="W71" i="33"/>
  <c r="W75" i="33"/>
  <c r="W76" i="33"/>
  <c r="W77" i="33"/>
  <c r="W80" i="33"/>
  <c r="W81" i="33"/>
  <c r="W84" i="33"/>
  <c r="W85" i="33"/>
  <c r="W88" i="33"/>
  <c r="W95" i="33"/>
  <c r="W99" i="33"/>
  <c r="W100" i="33"/>
  <c r="W108" i="33"/>
  <c r="W111" i="33"/>
  <c r="W114" i="33"/>
  <c r="W116"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8" i="33"/>
  <c r="P16" i="33"/>
  <c r="P17" i="33"/>
  <c r="P18" i="33"/>
  <c r="P19" i="33"/>
  <c r="P20" i="33"/>
  <c r="P21" i="33"/>
  <c r="P22" i="33"/>
  <c r="P23" i="33"/>
  <c r="P24" i="33"/>
  <c r="P25" i="33"/>
  <c r="P29" i="33"/>
  <c r="P31" i="33"/>
  <c r="P32" i="33"/>
  <c r="P34" i="33"/>
  <c r="P35" i="33"/>
  <c r="P38" i="33"/>
  <c r="P40" i="33"/>
  <c r="P41" i="33"/>
  <c r="P44" i="33"/>
  <c r="P45" i="33"/>
  <c r="P47" i="33"/>
  <c r="P48" i="33"/>
  <c r="P49" i="33"/>
  <c r="P50" i="33"/>
  <c r="P51" i="33"/>
  <c r="P52" i="33"/>
  <c r="P53" i="33"/>
  <c r="P54" i="33"/>
  <c r="P55" i="33"/>
  <c r="P57" i="33"/>
  <c r="P58" i="33"/>
  <c r="P59" i="33"/>
  <c r="P60" i="33"/>
  <c r="P61" i="33"/>
  <c r="P62" i="33"/>
  <c r="P63" i="33"/>
  <c r="P68" i="33"/>
  <c r="P69" i="33"/>
  <c r="P70" i="33"/>
  <c r="P71" i="33"/>
  <c r="P77" i="33"/>
  <c r="P80" i="33"/>
  <c r="P84" i="33"/>
  <c r="P85" i="33"/>
  <c r="P88" i="33"/>
  <c r="P95" i="33"/>
  <c r="P99" i="33"/>
  <c r="P100" i="33"/>
  <c r="P10" i="33"/>
  <c r="P11" i="33"/>
  <c r="P12" i="33"/>
  <c r="P13" i="33"/>
  <c r="P14" i="33"/>
  <c r="P108" i="33"/>
  <c r="P111" i="33"/>
  <c r="P114" i="33"/>
  <c r="P116"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8" i="33"/>
  <c r="AC11" i="33"/>
  <c r="AC55" i="33"/>
  <c r="AC32" i="33"/>
  <c r="D15" i="5"/>
  <c r="D25" i="5"/>
  <c r="E15" i="5"/>
  <c r="E25" i="5"/>
  <c r="F15" i="5"/>
  <c r="F25" i="5"/>
  <c r="G15" i="5"/>
  <c r="G25" i="5"/>
  <c r="H15" i="5"/>
  <c r="H25" i="5"/>
  <c r="I15" i="5"/>
  <c r="I25" i="5"/>
  <c r="J15" i="5"/>
  <c r="J30" i="5" s="1"/>
  <c r="J25" i="5"/>
  <c r="K15" i="5"/>
  <c r="K25" i="5"/>
  <c r="L15" i="5"/>
  <c r="L25" i="5"/>
  <c r="M15" i="5"/>
  <c r="M25" i="5"/>
  <c r="N15" i="5"/>
  <c r="N25" i="5"/>
  <c r="N30" i="5"/>
  <c r="O8" i="5"/>
  <c r="O13" i="5"/>
  <c r="O24" i="5"/>
  <c r="C25" i="5"/>
  <c r="C15" i="5"/>
  <c r="N50" i="22"/>
  <c r="N49" i="22"/>
  <c r="N48" i="22"/>
  <c r="N23" i="22"/>
  <c r="N22" i="22"/>
  <c r="N17" i="22"/>
  <c r="N16" i="22"/>
  <c r="N15" i="22"/>
  <c r="N14" i="22"/>
  <c r="N13" i="22"/>
  <c r="N12" i="22"/>
  <c r="N11" i="22"/>
  <c r="N10" i="22"/>
  <c r="L30" i="5"/>
  <c r="E30" i="5"/>
  <c r="C30" i="5"/>
  <c r="O15" i="5"/>
  <c r="F30" i="5"/>
  <c r="M30" i="5"/>
  <c r="G30" i="5"/>
  <c r="D30" i="5"/>
  <c r="AC29" i="33" l="1"/>
  <c r="AC27" i="33"/>
  <c r="AC56" i="33"/>
  <c r="AC34" i="33"/>
  <c r="AC35" i="33"/>
  <c r="AC62" i="33"/>
  <c r="AC61" i="33"/>
  <c r="AC20" i="33"/>
  <c r="AC12" i="33"/>
  <c r="AC147" i="33"/>
  <c r="AC47" i="33"/>
  <c r="AC53" i="33"/>
  <c r="AC44" i="33"/>
  <c r="AC60" i="33"/>
  <c r="AC39" i="33"/>
  <c r="AC30" i="33"/>
  <c r="AC149" i="33"/>
  <c r="AC140" i="33"/>
  <c r="AC95" i="33"/>
  <c r="AC57" i="33"/>
  <c r="AC144" i="33"/>
  <c r="AC81" i="33"/>
  <c r="AC141" i="33"/>
  <c r="AC22" i="33"/>
  <c r="AC146" i="33"/>
  <c r="AC123" i="33"/>
  <c r="AC148" i="33"/>
  <c r="AC51" i="33"/>
  <c r="AC40" i="33"/>
  <c r="AC116" i="33"/>
  <c r="AC114" i="33"/>
  <c r="AC69" i="33"/>
  <c r="AC58" i="33"/>
  <c r="AC135" i="33"/>
  <c r="AC142" i="33"/>
  <c r="AC15" i="33"/>
  <c r="AC67" i="33"/>
  <c r="AC41" i="33"/>
  <c r="AC48" i="33"/>
  <c r="AC49" i="33"/>
  <c r="AC28" i="33"/>
  <c r="AC134" i="33"/>
  <c r="AC126" i="33"/>
  <c r="AC63" i="33"/>
  <c r="AC8" i="33"/>
  <c r="AC14" i="33"/>
  <c r="AC33" i="33"/>
  <c r="K30" i="5"/>
  <c r="AC124" i="33"/>
  <c r="AC125" i="33"/>
  <c r="AC133" i="33"/>
  <c r="AC100" i="33"/>
  <c r="AC150" i="33"/>
  <c r="AC70" i="33"/>
  <c r="AC151" i="33"/>
  <c r="AC145" i="33"/>
  <c r="AC64" i="33"/>
  <c r="AC21" i="33"/>
  <c r="AC13" i="33"/>
  <c r="AC36" i="33"/>
  <c r="AC25" i="33"/>
  <c r="AC17" i="33"/>
  <c r="AC31" i="33"/>
  <c r="AC24" i="33"/>
  <c r="AC16" i="33"/>
  <c r="AC26" i="33"/>
  <c r="AC23" i="33"/>
  <c r="AC46" i="33"/>
  <c r="AC137" i="33"/>
  <c r="AC139" i="33"/>
  <c r="AC68" i="33"/>
  <c r="AC50" i="33"/>
  <c r="AC37" i="33"/>
  <c r="AC121" i="33"/>
  <c r="AC75" i="33"/>
  <c r="AC80" i="33"/>
  <c r="AC136" i="33"/>
  <c r="AC129" i="33"/>
  <c r="AC76" i="33"/>
  <c r="AC138" i="33"/>
  <c r="AC130" i="33"/>
  <c r="AC122" i="33"/>
  <c r="AC99" i="33"/>
  <c r="AC127" i="33"/>
  <c r="AC132" i="33"/>
  <c r="AC111" i="33"/>
  <c r="AC128" i="33"/>
  <c r="W153" i="33"/>
  <c r="AC131" i="33"/>
  <c r="AC108" i="33"/>
  <c r="AC84" i="33"/>
  <c r="N52" i="22"/>
  <c r="I30" i="5"/>
  <c r="H30" i="5"/>
  <c r="AC77" i="33"/>
  <c r="P153" i="33"/>
  <c r="O25" i="5" l="1"/>
  <c r="O30" i="5" s="1"/>
</calcChain>
</file>

<file path=xl/comments1.xml><?xml version="1.0" encoding="utf-8"?>
<comments xmlns="http://schemas.openxmlformats.org/spreadsheetml/2006/main">
  <authors>
    <author>Cote</author>
  </authors>
  <commentList>
    <comment ref="E5" authorId="0" shape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text>
        <r>
          <rPr>
            <b/>
            <sz val="9"/>
            <color indexed="81"/>
            <rFont val="Tahoma"/>
            <family val="2"/>
          </rPr>
          <t>Cote:</t>
        </r>
        <r>
          <rPr>
            <sz val="9"/>
            <color indexed="81"/>
            <rFont val="Tahoma"/>
            <family val="2"/>
          </rPr>
          <t xml:space="preserve">
Entendidas como reproducciones en el momento de la transmisión</t>
        </r>
      </text>
    </comment>
    <comment ref="X5" authorId="0" shape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<sst xmlns="http://schemas.openxmlformats.org/spreadsheetml/2006/main" count="3682" uniqueCount="1241">
  <si>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</si>
  <si>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</si>
  <si>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</si>
  <si>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</si>
  <si>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</si>
  <si>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</si>
  <si>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</si>
  <si>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</si>
  <si>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</si>
  <si>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</si>
  <si>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</si>
  <si>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</si>
  <si>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</si>
  <si>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</si>
  <si>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</si>
  <si>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</si>
  <si>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</si>
  <si>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</si>
  <si>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</si>
  <si>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</si>
  <si>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</si>
  <si>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</si>
  <si>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</si>
  <si>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</si>
  <si>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</si>
  <si>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</si>
  <si>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</si>
  <si>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</si>
  <si>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</si>
  <si>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</si>
  <si>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</si>
  <si>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</si>
  <si>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</si>
  <si>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</si>
  <si>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</si>
  <si>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</si>
  <si>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</si>
  <si>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</si>
  <si>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</si>
  <si>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</si>
  <si>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</si>
  <si>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</si>
  <si>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</si>
  <si>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</si>
  <si>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</si>
  <si>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</si>
  <si>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</si>
  <si>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</si>
  <si>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</si>
  <si>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</si>
  <si>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</si>
  <si>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</si>
  <si>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</si>
  <si>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</si>
  <si>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</si>
  <si>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</si>
  <si>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</si>
  <si>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</si>
  <si>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</si>
  <si>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</si>
  <si>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</si>
  <si>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</si>
  <si>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</si>
  <si>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</si>
  <si>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</si>
  <si>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</si>
  <si>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</si>
  <si>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</si>
  <si>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</si>
  <si>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</si>
  <si>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</si>
  <si>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</si>
  <si>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</si>
  <si>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</si>
  <si>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</si>
  <si>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</si>
  <si>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</si>
  <si>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</si>
  <si>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</si>
  <si>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</si>
  <si>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</si>
  <si>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</si>
  <si>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</si>
  <si>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</si>
  <si>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</si>
  <si>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</si>
  <si>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</si>
  <si>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</si>
  <si>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</si>
  <si>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</si>
  <si>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</si>
  <si>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</si>
  <si>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</si>
  <si>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</si>
  <si>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</si>
  <si>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</si>
  <si>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</si>
  <si>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</si>
  <si>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</si>
  <si>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</si>
  <si>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</si>
  <si>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</si>
  <si>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Numeral de compromiso</t>
  </si>
  <si>
    <t>INFORMACIÓN DE LAS ACCIONES A DESARROLLAR</t>
  </si>
  <si>
    <t>LÍNEAS ESTRATÉGICAS</t>
  </si>
  <si>
    <t>OBJETIVOS</t>
  </si>
  <si>
    <t>ACCIONES / ACTIVIDADES</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</si>
  <si>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</si>
  <si>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</si>
  <si>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</si>
  <si>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</si>
  <si>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</si>
  <si>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</si>
  <si>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</si>
  <si>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</si>
  <si>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</si>
  <si>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</si>
  <si>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</si>
  <si>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</si>
  <si>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</si>
  <si>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</si>
  <si>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</si>
  <si>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COLABORACIÓN CON PROGRAMAS EJECUTADOS POR EL MINISTERIO</t>
  </si>
  <si>
    <t>Estado de Ejecución</t>
  </si>
  <si>
    <t>ESTADO DE EJECUCIÓN</t>
  </si>
  <si>
    <t>EN EJECUCIÓN</t>
  </si>
  <si>
    <t>FINALIZADA</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</si>
  <si>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</si>
  <si>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</si>
  <si>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</si>
  <si>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</si>
  <si>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</si>
  <si>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</si>
  <si>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</si>
  <si>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</si>
  <si>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</si>
  <si>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</si>
  <si>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</si>
  <si>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</si>
  <si>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</si>
  <si>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</si>
  <si>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</si>
  <si>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</si>
  <si>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</si>
  <si>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</si>
  <si>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</si>
  <si>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</si>
  <si>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</si>
  <si>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</si>
  <si>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</si>
  <si>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</si>
  <si>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</si>
  <si>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</si>
  <si>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</si>
  <si>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</si>
  <si>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</si>
  <si>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</si>
  <si>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</si>
  <si>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</si>
  <si>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</si>
  <si>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</si>
  <si>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</si>
  <si>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</si>
  <si>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</si>
  <si>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</si>
  <si>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</si>
  <si>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</si>
  <si>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</si>
  <si>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</si>
  <si>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</si>
  <si>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</si>
  <si>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</si>
  <si>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</si>
  <si>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</si>
  <si>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</si>
  <si>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</si>
  <si>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</si>
  <si>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</si>
  <si>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</si>
  <si>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</si>
  <si>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</si>
  <si>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</si>
  <si>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</si>
  <si>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</si>
  <si>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</si>
  <si>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</si>
  <si>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</si>
  <si>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</si>
  <si>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</si>
  <si>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</si>
  <si>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</si>
  <si>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</si>
  <si>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</si>
  <si>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</si>
  <si>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</si>
  <si>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</si>
  <si>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</si>
  <si>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</si>
  <si>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</si>
  <si>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</si>
  <si>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</si>
  <si>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</si>
  <si>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</si>
  <si>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</si>
  <si>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</si>
  <si>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</si>
  <si>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</si>
  <si>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</si>
  <si>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</si>
  <si>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</si>
  <si>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</si>
  <si>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</si>
  <si>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</si>
  <si>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</si>
  <si>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</si>
  <si>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</si>
  <si>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</si>
  <si>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</si>
  <si>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</si>
  <si>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</si>
  <si>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</si>
  <si>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</si>
  <si>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</si>
  <si>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</si>
  <si>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</si>
  <si>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</si>
  <si>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</si>
  <si>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</si>
  <si>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</si>
  <si>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</si>
  <si>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</si>
  <si>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</si>
  <si>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</si>
  <si>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</si>
  <si>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</si>
  <si>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</si>
  <si>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</si>
  <si>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</si>
  <si>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</si>
  <si>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</si>
  <si>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</si>
  <si>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</si>
  <si>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</si>
  <si>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</si>
  <si>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</si>
  <si>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</si>
  <si>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</si>
  <si>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</si>
  <si>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</si>
  <si>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</si>
  <si>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</si>
  <si>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</si>
  <si>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</si>
  <si>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</si>
  <si>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</si>
  <si>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</si>
  <si>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</si>
  <si>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</si>
  <si>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</si>
  <si>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</si>
  <si>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</si>
  <si>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</si>
  <si>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</si>
  <si>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</si>
  <si>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</si>
  <si>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</si>
  <si>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</si>
  <si>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</si>
  <si>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</si>
  <si>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</si>
  <si>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</si>
  <si>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</si>
  <si>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</si>
  <si>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</si>
  <si>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</si>
  <si>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</si>
  <si>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</si>
  <si>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</si>
  <si>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</si>
  <si>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</si>
  <si>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</si>
  <si>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</si>
  <si>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</si>
  <si>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</si>
  <si>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</si>
  <si>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</si>
  <si>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</si>
  <si>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</si>
  <si>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</si>
  <si>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</si>
  <si>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</si>
  <si>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</si>
  <si>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</si>
  <si>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</si>
  <si>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</si>
  <si>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</si>
  <si>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</si>
  <si>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</si>
  <si>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</si>
  <si>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</si>
  <si>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</si>
  <si>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</si>
  <si>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</si>
  <si>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</si>
  <si>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</si>
  <si>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</si>
  <si>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</si>
  <si>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</si>
  <si>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</si>
  <si>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</si>
  <si>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</si>
  <si>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</si>
  <si>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</si>
  <si>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</si>
  <si>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</si>
  <si>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</si>
  <si>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</si>
  <si>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</si>
  <si>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</si>
  <si>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</si>
  <si>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</si>
  <si>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</si>
  <si>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</si>
  <si>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</si>
  <si>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</si>
  <si>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</si>
  <si>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</si>
  <si>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</si>
  <si>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</si>
  <si>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</si>
  <si>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</si>
  <si>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</si>
  <si>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</si>
  <si>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</si>
  <si>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</si>
  <si>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</si>
  <si>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</si>
  <si>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</si>
  <si>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</si>
  <si>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</si>
  <si>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</si>
  <si>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</si>
  <si>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</si>
  <si>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</si>
  <si>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</si>
  <si>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</si>
  <si>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</si>
  <si>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</si>
  <si>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</si>
  <si>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</si>
  <si>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</si>
  <si>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</si>
  <si>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</si>
  <si>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</si>
  <si>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</si>
  <si>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</si>
  <si>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</si>
  <si>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</si>
  <si>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</si>
  <si>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</si>
  <si>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</si>
  <si>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</si>
  <si>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</si>
  <si>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</si>
  <si>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</si>
  <si>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</si>
  <si>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</si>
  <si>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</si>
  <si>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</si>
  <si>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</si>
  <si>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</si>
  <si>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</si>
  <si>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</si>
  <si>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</si>
  <si>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</si>
  <si>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</si>
  <si>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</si>
  <si>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</si>
  <si>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</si>
  <si>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</si>
  <si>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</si>
  <si>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</si>
  <si>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</si>
  <si>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</si>
  <si>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</si>
  <si>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</si>
  <si>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</si>
  <si>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</si>
  <si>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</si>
  <si>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</si>
  <si>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</si>
  <si>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</si>
  <si>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</si>
  <si>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</si>
  <si>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</si>
  <si>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</si>
  <si>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</si>
  <si>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</si>
  <si>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</si>
  <si>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</si>
  <si>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</si>
  <si>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</si>
  <si>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</si>
  <si>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</si>
  <si>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</si>
  <si>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</si>
  <si>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</si>
  <si>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</si>
  <si>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</si>
  <si>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</si>
  <si>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</si>
  <si>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</si>
  <si>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</si>
  <si>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</si>
  <si>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</si>
  <si>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</si>
  <si>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</si>
  <si>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</si>
  <si>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</si>
  <si>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</si>
  <si>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</si>
  <si>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</si>
  <si>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</si>
  <si>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</si>
  <si>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</si>
  <si>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</si>
  <si>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</si>
  <si>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</si>
  <si>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</si>
  <si>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</si>
  <si>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</si>
  <si>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</si>
  <si>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</si>
  <si>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</si>
  <si>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</si>
  <si>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</si>
  <si>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</si>
  <si>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</si>
  <si>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</si>
  <si>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</si>
  <si>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</si>
  <si>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</si>
  <si>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</si>
  <si>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</si>
  <si>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</si>
  <si>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</si>
  <si>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</si>
  <si>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</si>
  <si>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</si>
  <si>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</si>
  <si>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</si>
  <si>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</si>
  <si>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</si>
  <si>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</si>
  <si>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</si>
  <si>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</si>
  <si>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</si>
  <si>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</si>
  <si>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</si>
  <si>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</si>
  <si>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</si>
  <si>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</si>
  <si>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</si>
  <si>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</si>
  <si>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</si>
  <si>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</si>
  <si>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</si>
  <si>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</si>
  <si>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</si>
  <si>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</si>
  <si>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</si>
  <si>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</si>
  <si>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</si>
  <si>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</si>
  <si>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</si>
  <si>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</si>
  <si>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</si>
  <si>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</si>
  <si>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</si>
  <si>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</si>
  <si>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</si>
  <si>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</si>
  <si>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</si>
  <si>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</si>
  <si>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</si>
  <si>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</si>
  <si>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</si>
  <si>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</si>
  <si>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</si>
  <si>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</si>
  <si>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</si>
  <si>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</si>
  <si>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</si>
  <si>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</si>
  <si>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</si>
  <si>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</si>
  <si>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</si>
  <si>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</si>
  <si>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</si>
  <si>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</si>
  <si>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</si>
  <si>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</si>
  <si>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</si>
  <si>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</si>
  <si>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</si>
  <si>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</si>
  <si>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</si>
  <si>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</si>
  <si>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</si>
  <si>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</si>
  <si>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</si>
  <si>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</si>
  <si>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</si>
  <si>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</si>
  <si>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</si>
  <si>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</si>
  <si>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</si>
  <si>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</si>
  <si>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</si>
  <si>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</si>
  <si>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</si>
  <si>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</si>
  <si>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</si>
  <si>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</si>
  <si>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</si>
  <si>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</si>
  <si>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</si>
  <si>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</si>
  <si>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</si>
  <si>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</si>
  <si>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</si>
  <si>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</si>
  <si>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</si>
  <si>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</si>
  <si>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</si>
  <si>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</si>
  <si>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</si>
  <si>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</si>
  <si>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</si>
  <si>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</si>
  <si>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</si>
  <si>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</si>
  <si>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</si>
  <si>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</si>
  <si>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</si>
  <si>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</si>
  <si>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</si>
  <si>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</si>
  <si>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</si>
  <si>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</si>
  <si>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</si>
  <si>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</si>
  <si>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</si>
  <si>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</si>
  <si>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</si>
  <si>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</si>
  <si>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</si>
  <si>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</si>
  <si>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</si>
  <si>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</si>
  <si>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</si>
  <si>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</si>
  <si>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</si>
  <si>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</si>
  <si>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</si>
  <si>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</si>
  <si>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</si>
  <si>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</si>
  <si>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</si>
  <si>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</si>
  <si>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</si>
  <si>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</si>
  <si>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</si>
  <si>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</si>
  <si>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</si>
  <si>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</si>
  <si>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</si>
  <si>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</si>
  <si>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</si>
  <si>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</si>
  <si>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</si>
  <si>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</si>
  <si>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</si>
  <si>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</si>
  <si>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</si>
  <si>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</si>
  <si>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</si>
  <si>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</si>
  <si>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</si>
  <si>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</si>
  <si>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</si>
  <si>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</si>
  <si>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</si>
  <si>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</si>
  <si>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</si>
  <si>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</si>
  <si>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</si>
  <si>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</si>
  <si>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</si>
  <si>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</si>
  <si>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</si>
  <si>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</si>
  <si>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</si>
  <si>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</si>
  <si>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</si>
  <si>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</si>
  <si>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</si>
  <si>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</si>
  <si>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</si>
  <si>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</si>
  <si>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</si>
  <si>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</si>
  <si>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</si>
  <si>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</si>
  <si>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</si>
  <si>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</si>
  <si>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</si>
  <si>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</si>
  <si>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</si>
  <si>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</si>
  <si>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</si>
  <si>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</si>
  <si>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</si>
  <si>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</si>
  <si>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</si>
  <si>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</si>
  <si>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</si>
  <si>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</si>
  <si>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</si>
  <si>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</si>
  <si>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</si>
  <si>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</si>
  <si>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</si>
  <si>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</si>
  <si>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</si>
  <si>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</si>
  <si>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</si>
  <si>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</si>
  <si>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</si>
  <si>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</si>
  <si>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</si>
  <si>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</si>
  <si>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</si>
  <si>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</si>
  <si>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</si>
  <si>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</si>
  <si>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</si>
  <si>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</si>
  <si>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</si>
  <si>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</si>
  <si>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</si>
  <si>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</si>
  <si>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</si>
  <si>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</si>
  <si>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</si>
  <si>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</si>
  <si>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</si>
  <si>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</si>
  <si>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</si>
  <si>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</si>
  <si>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</si>
  <si>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</si>
  <si>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</si>
  <si>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</si>
  <si>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</si>
  <si>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</si>
  <si>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</si>
  <si>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</si>
  <si>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</si>
  <si>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</si>
  <si>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</si>
  <si>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</si>
  <si>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</si>
  <si>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</si>
  <si>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</si>
  <si>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</si>
  <si>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</si>
  <si>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</si>
  <si>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</si>
  <si>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</si>
  <si>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</si>
  <si>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</si>
  <si>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</si>
  <si>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</si>
  <si>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</si>
  <si>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</si>
  <si>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</si>
  <si>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Capacitar a directores de APECH y asociados que tengan cargos relevantes en el sector público y privado.</t>
  </si>
  <si>
    <t>Realizar entrevistas para dar a conocer la vida y obra de artistas, la importancia de la asociatividad y del arte en general para la sociedad.</t>
  </si>
  <si>
    <t>Realizar exposiciones de artistas asociados en la Región Metropolitana.</t>
  </si>
  <si>
    <t xml:space="preserve">Realizar exposiciones colectivas de
artistas asociados en regiones diferentes a la Metropolitana.
</t>
  </si>
  <si>
    <t>Desarrollar y ejecutar Plan de Difusión</t>
  </si>
  <si>
    <t>Contactar a responsables de salas y montajes.</t>
  </si>
  <si>
    <t>Confeccionar cronograma de actividades para difundir.</t>
  </si>
  <si>
    <t>Enviar correos masivos de difusión.</t>
  </si>
  <si>
    <t>Cuenta pública.</t>
  </si>
  <si>
    <t>Producir y ejecutar exposiciones resultantes de la selección de la convocatoria de proyectos de exposición 2023, abiertas al público.</t>
  </si>
  <si>
    <t xml:space="preserve">Desarrollar actividades artísticas participativas dirigidas a la comunidad, organizadas por la Asociación, en la sede de esta o en dependencias de organizaciones académicas o culturales.
perteneciente a la Asociación.
</t>
  </si>
  <si>
    <t xml:space="preserve">Exposiciones colectivas y/o Individuales en Sala Santiago Nattino. </t>
  </si>
  <si>
    <t>Charlas.</t>
  </si>
  <si>
    <t>Producción y realización de la versión anual del Premio APECH para estimular la difusión del arte nacional.</t>
  </si>
  <si>
    <t>Concurso Anual Premio APECH.</t>
  </si>
  <si>
    <t>Desarrollar convocatoria de proyectos de exposición 2023. Para la Sala Santiago Nattino.</t>
  </si>
  <si>
    <t xml:space="preserve">Desarrollar concursos de pintura in situ, en una comuna o ciudad de Chile. </t>
  </si>
  <si>
    <t xml:space="preserve">Producir y ejecutar el 9° Concurso de Grabado In situ, a desarrollarse en la Región de Valparaíso. </t>
  </si>
  <si>
    <t xml:space="preserve">Desarrollar concurso anual de pintura in situ "Pintando el paisaje patrimonial de los
cerros de Valparaíso".
</t>
  </si>
  <si>
    <t>Realizar talleres artísticos con adultos mayores.</t>
  </si>
  <si>
    <t>Realizar talleres artísticos con Preescolares y escolares en centros comunitarios, establecimientos escolares, recintos hospitalarios y/o lugares públicos, e impartidos por socios de la Asociación.</t>
  </si>
  <si>
    <t>Realizar talleres artísticos para personas en situación de vulnerabilidad social (hospitales, cárceles, asilos, etc.)</t>
  </si>
  <si>
    <t>Realizar talleres artísticos, en diferentes establecimientos de educación pública y/o en las comunidades próximas a ellos.</t>
  </si>
  <si>
    <t xml:space="preserve">Realizar talleres artísticos de convocatoria a realizarse en centros comunitarios,
establecimientos escolares, recintos hospitalarios y/o
lugares públicos, e impartidos por socios de la Asociación.
</t>
  </si>
  <si>
    <t>Mejorar condiciones laborales y de desarrollo de equipos de trabajo.</t>
  </si>
  <si>
    <t>Formalizar e incentivar trabajo colaborativo entre instituciones colaboradoras.</t>
  </si>
  <si>
    <t>Apoyar la descentralización de oferta programática.</t>
  </si>
  <si>
    <t>Programa de capacitación.</t>
  </si>
  <si>
    <t>Entrevistas a artistas nacionales y/o extranjeros.</t>
  </si>
  <si>
    <t>Exposiciones colectivas.</t>
  </si>
  <si>
    <t>Convocatoria de proyectos.</t>
  </si>
  <si>
    <t>Concursos.</t>
  </si>
  <si>
    <t>Concurso de convocatoria abierta.</t>
  </si>
  <si>
    <t>Concurso de convocatoria abierta</t>
  </si>
  <si>
    <t>Talleres artísticos de convocatoria abierta.</t>
  </si>
  <si>
    <t>Talleres artísticos de convocatoria abierta realizarse.</t>
  </si>
  <si>
    <t>Talleres.</t>
  </si>
  <si>
    <t>Talleres de convocatoria abierta.</t>
  </si>
  <si>
    <t>Encuentro de la Directiva para revisar Procedimiento de contratación, política de Acceso y Protocolo, y otros protocolos.</t>
  </si>
  <si>
    <t>Participar en al menos 1 actividades/ iniciativas producidas, gestionadas por tres o más organizaciones.</t>
  </si>
  <si>
    <t>Desarrollar actividades en comunas distintas a la de origen de la organización.</t>
  </si>
  <si>
    <t>Desarrollar actividades en regiones distintas a la región de origen de la organización.</t>
  </si>
  <si>
    <t xml:space="preserve">Programa 
Capturas de pantalla
Material de difusión
Lista de asistencia
Registro Fotográfico
</t>
  </si>
  <si>
    <t>Publicación en prensa y/o RRSS</t>
  </si>
  <si>
    <t xml:space="preserve">Boleta de Honorarios y Contrato si fuese necesario.
Registro de asistencia.
Registro Fotográfico y/ o Audiovisual
</t>
  </si>
  <si>
    <t xml:space="preserve">Documento
Calendario
</t>
  </si>
  <si>
    <t xml:space="preserve">Correos de coordinación
Material de difusión
</t>
  </si>
  <si>
    <t>Registro fotográfico, audiovisual, u otros. De Asambleas Informativas y de rendición de cuentas</t>
  </si>
  <si>
    <t xml:space="preserve">Registro de asistencia
y/o Visualizaciones
Registro fotográfico y/o
Audiovisual
</t>
  </si>
  <si>
    <t xml:space="preserve">Boleta de Honorarios y/o Contrato. Informe de asistencia.
Registro Fotográfico y/ o Audiovisual
</t>
  </si>
  <si>
    <t xml:space="preserve">Boleta de Honorarios y Contrato si fuese
necesario.
Registro de asistencia.
Registro Fotográfico y/o Audiovisual
</t>
  </si>
  <si>
    <t xml:space="preserve">Bases
Material de difusión
Registro fotográfico
Acta Jurado
</t>
  </si>
  <si>
    <t xml:space="preserve">Bases
Material de difusión
Nominación
Acta Jurado
Registro fotográfico
</t>
  </si>
  <si>
    <t xml:space="preserve">Bases
Material de difusión
Acta de jurado
Registros fotográficos
</t>
  </si>
  <si>
    <t xml:space="preserve">Bases
Plan de difusión
Acta de Jurado
Registro Fotográfico 
Listado de Asistencia
</t>
  </si>
  <si>
    <t xml:space="preserve">Bases
Plan de difusión
Acta de Jurado
Registro Fotográfico
Listado de Asistencia
</t>
  </si>
  <si>
    <t xml:space="preserve">Boleta de Honorarios y Contrato si fuese necesario.
Informe y Registro de asistencia.
Registro Fotográfico 
</t>
  </si>
  <si>
    <t xml:space="preserve">Boleta de Honorarios y Contrato si fuese necesario.
Informe y Registro de asistencia.
Registro Fotográfico y/ o Audiovisual
</t>
  </si>
  <si>
    <t xml:space="preserve">Boleta de Honorarios y Contrato si fuese necesario.
Informe y Registro de asistencia.
Registro Fotográfico y/ o Audiovisual
</t>
  </si>
  <si>
    <t xml:space="preserve">Pdf Documento Compromiso firmado por las partes. </t>
  </si>
  <si>
    <t xml:space="preserve">Registro fotográfico
Lista de asistencia
Capturas de pantalla.
</t>
  </si>
  <si>
    <t>Ejes transversales - Circuitos creativos</t>
  </si>
  <si>
    <t xml:space="preserve">Ejes transversales - Reactivación y Economía Creativa </t>
  </si>
  <si>
    <t>I.1.Contribuir a la dignificación del artista y su obra.</t>
  </si>
  <si>
    <t>I.2.Difundir el arte a nivel nacional</t>
  </si>
  <si>
    <t>I.3.Estimular la producción artística.</t>
  </si>
  <si>
    <t>II.2. Asociatividad</t>
  </si>
  <si>
    <t>II.1. Recursos Humanos</t>
  </si>
  <si>
    <t>II.3.Trabajo territorial</t>
  </si>
  <si>
    <t>I.1.1</t>
  </si>
  <si>
    <t>I.1.2</t>
  </si>
  <si>
    <t>I.1.3</t>
  </si>
  <si>
    <t>I.1.4</t>
  </si>
  <si>
    <t>I.2.1</t>
  </si>
  <si>
    <t>I.2.2</t>
  </si>
  <si>
    <t>I.2.3</t>
  </si>
  <si>
    <t>I.2.4</t>
  </si>
  <si>
    <t>I.2.5</t>
  </si>
  <si>
    <t>I.2.6</t>
  </si>
  <si>
    <t>I.2.7</t>
  </si>
  <si>
    <t>I.2.8</t>
  </si>
  <si>
    <t>I.3.1</t>
  </si>
  <si>
    <t>I.3.2</t>
  </si>
  <si>
    <t>I.3.3</t>
  </si>
  <si>
    <t>I.3.4</t>
  </si>
  <si>
    <t>I.3.5</t>
  </si>
  <si>
    <t>I.3.6</t>
  </si>
  <si>
    <t>I.3.7</t>
  </si>
  <si>
    <t>I.3.8</t>
  </si>
  <si>
    <t>I.3.9</t>
  </si>
  <si>
    <t>II.1.1</t>
  </si>
  <si>
    <t>II.2.1</t>
  </si>
  <si>
    <t>II.3.1</t>
  </si>
  <si>
    <t>II.3.2</t>
  </si>
  <si>
    <t>x</t>
  </si>
  <si>
    <t>X</t>
  </si>
  <si>
    <r>
      <t xml:space="preserve">2. La </t>
    </r>
    <r>
      <rPr>
        <sz val="9"/>
        <rFont val="Verdana"/>
        <family val="2"/>
      </rPr>
      <t>ASOCIACIÓN</t>
    </r>
    <r>
      <rPr>
        <sz val="9"/>
        <color theme="1"/>
        <rFont val="Verdana"/>
        <family val="2"/>
      </rPr>
      <t xml:space="preserve"> deberá  deberá asegurar el acceso gratuito del 60% de los beneficiarios que acceden a las acciones a desarrollar en el marco de este convenio.</t>
    </r>
  </si>
  <si>
    <r>
      <t xml:space="preserve">1. La </t>
    </r>
    <r>
      <rPr>
        <sz val="9"/>
        <rFont val="Verdana"/>
        <family val="2"/>
      </rPr>
      <t>ASOCIACIÓN</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</si>
  <si>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3. La </t>
    </r>
    <r>
      <rPr>
        <sz val="9"/>
        <rFont val="Verdana"/>
        <family val="2"/>
      </rPr>
      <t>ASOCIACIÓN</t>
    </r>
    <r>
      <rPr>
        <sz val="9"/>
        <color theme="1"/>
        <rFont val="Verdana"/>
        <family val="2"/>
      </rPr>
      <t xml:space="preserve"> deberá cumplir con la obtención de ingresos propios y/o aportes y donaciones de terceros de un </t>
    </r>
    <r>
      <rPr>
        <sz val="9"/>
        <color rgb="FFFF0000"/>
        <rFont val="Verdana"/>
        <family val="2"/>
      </rPr>
      <t>0</t>
    </r>
    <r>
      <rPr>
        <sz val="9"/>
        <color theme="1"/>
        <rFont val="Verdana"/>
        <family val="2"/>
      </rPr>
      <t xml:space="preserve"> de los recursos totales transferidos.</t>
    </r>
  </si>
  <si>
    <t>No aplica</t>
  </si>
  <si>
    <t>Acciones Vinculadas a Desarrollo y Formación de Públicos</t>
  </si>
  <si>
    <t>Enfoques de Inclusión – Enfoque Territorial</t>
  </si>
  <si>
    <t>Acciones Vinculadas a Personas Mayores</t>
  </si>
  <si>
    <t>Acciones Vinculadas a niños, niñas y adolescentes menores de 18 años.</t>
  </si>
  <si>
    <t>Enfoques de Inclusión – Personas en Situación de Dependencia</t>
  </si>
  <si>
    <t>PLAN DE GESTIÓN ASOCIACIÓN DE PINTORES Y ESCULTORES DE CHILE 2023</t>
  </si>
  <si>
    <t>INDICAR TIPO DE COLABORACIÓN MINISTERIAL (Plan de Acción 2023)</t>
  </si>
  <si>
    <t xml:space="preserve">INDICAR TIPO DE COLABORACIÓN MINISTERIAL </t>
  </si>
  <si>
    <t>1) Participar en la Semana de Educación Artística, concretando al menos, una (1) reunión de coordinación con el Departamento de Educación y Formación en Artes y Cultura para conocer los lineamiento de cada versi+on, registrar la institución en la web http://semanaeducacionartistica.cultura.gob.cl y, al menos realizar una (1)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</si>
  <si>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los convenios institucionales al Centro de Documentación (CEDOC) del MINISTERIO.</t>
  </si>
  <si>
    <t>3) Incorporarse a la plataforma www.eligecultura.cl, manteniendo información actualizada de la oferta programática de la organización, con el objetivo de favorecer la difusión de información cultural y el acceso por parte de la ciudadanía.</t>
  </si>
  <si>
    <t>4) Participar de los  “Día del Patrimonio" y "Mes de públicos" , ofreciendo al menos una actividad de acceso gratuito y orientada a público general en  cada una de dichas instancias impulsadas por el ministerio.</t>
  </si>
  <si>
    <t>5)  Formar parte de las acciones de conmemoración de los 50 años del golpe cívico militar en coordinación con el MINISTERIO, participando en, al menos, una actividad relacionada con este hito.</t>
  </si>
  <si>
    <t>6)  Formar parte de las actividades conmemorativas del “Día D” -que incluirán Artes Visuales y/o Fotografía- participando en, al menos, una (01) actividad en coordinación con el Departamento de Fomento de la Cultura y las Artes de la SUBSECRETARÍA.</t>
  </si>
  <si>
    <t>7) Realizar, al menos, una actividad en coordinación con el Departamento de Educación y Formación en Artes y Cultura, dirigida a escolares que participan de sus programas ACCIONA o CECREA</t>
  </si>
  <si>
    <t>8) Otras instancias de colaboración</t>
  </si>
  <si>
    <t>8.1) Participar de al menos dos (02)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</si>
  <si>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</si>
  <si>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RES N460 DE 21.03.2023</t>
  </si>
  <si>
    <t>ASOCIACION DE PINTORES Y ESCULTORES DE CHILE APECH</t>
  </si>
  <si>
    <t>71.525900-1</t>
  </si>
  <si>
    <t>SALVADOR DONOSO 21 PROVIDENCIA, SANTIAGO</t>
  </si>
  <si>
    <t>ALEX CHELLEW MURILLO</t>
  </si>
  <si>
    <t>10.499.973-5</t>
  </si>
  <si>
    <t>227773660 / +56 984096267</t>
  </si>
  <si>
    <t>apech_aiap@yahoo.com</t>
  </si>
  <si>
    <t>www.apech.cl</t>
  </si>
  <si>
    <t>OTROS INGRESOS (CUOTAS SOCIALES)</t>
  </si>
  <si>
    <t>Edificio PITS Nucleo Bellavista</t>
  </si>
  <si>
    <t>Alex Chellew</t>
  </si>
  <si>
    <t>BENIGNO ALEX QUINTEROS VALENCIA</t>
  </si>
  <si>
    <t>TECNICO</t>
  </si>
  <si>
    <t>INES FELISA LAZZARO TRONCOSO</t>
  </si>
  <si>
    <t>SECRETARIA</t>
  </si>
  <si>
    <t>MARISOL SADE RAYMOND</t>
  </si>
  <si>
    <t>CONTABILIDAD</t>
  </si>
  <si>
    <t>VICTOR ALEXIS PALMA BASCUR</t>
  </si>
  <si>
    <t>WEB MASTER</t>
  </si>
  <si>
    <t>Secretaria Tecnica</t>
  </si>
  <si>
    <t xml:space="preserve">Secretaria Tecnica  / Sala </t>
  </si>
  <si>
    <t xml:space="preserve">Servicios Administrativos </t>
  </si>
  <si>
    <t xml:space="preserve">Pagina Web </t>
  </si>
  <si>
    <t xml:space="preserve">Afiche
Bases
Fotos
Acta de Premiacion
</t>
  </si>
  <si>
    <t>3 Olas</t>
  </si>
  <si>
    <t>Flyer de Invitacion
Fotos</t>
  </si>
  <si>
    <t>Acta de Reunion</t>
  </si>
  <si>
    <t xml:space="preserve">Producir y ejecutar
exposiciones
colectivas y/o individuales
resultantes de la selección de la convocatoria de proyectos de exposición 2022  las cuales estarán a disposición del público en modalidad virtual 2023.
</t>
  </si>
  <si>
    <t>Febrero - Marzo</t>
  </si>
  <si>
    <t xml:space="preserve">Correos de coordinación
Capturas de pantalla
Actas de reuniones 
</t>
  </si>
  <si>
    <t xml:space="preserve">Exposiciones Colectivas y/o Individuales </t>
  </si>
  <si>
    <t>Pantallazos de envios de difusion en redes etc</t>
  </si>
  <si>
    <t>Actas de Reuniones de Directorio
Pantallazos
Convenios de Cooperacion
Fotos</t>
  </si>
  <si>
    <t>Fotos
Revistas
Videos
Pantallazos</t>
  </si>
  <si>
    <t xml:space="preserve">Flyer de Difusión
Correos de Distribucion 
Fotografias </t>
  </si>
  <si>
    <t>Flyer de Invitacion
Informe de Asistencia
Fotos</t>
  </si>
  <si>
    <t>Pantallazos del Canal Youtube
Pantallazos de envios de difusion en redes etc</t>
  </si>
  <si>
    <t>Registro de Asistecia
Fotografia
Boleta de Honorarios</t>
  </si>
  <si>
    <t xml:space="preserve">Calles del Barrio Bellavista Comunas de recoleta y Providencia
Punto de salida Universidad Andrés Bello (Ernesto Pinto Lagarrigue 230, Barrio Bellavista). </t>
  </si>
  <si>
    <t>CHILE</t>
  </si>
  <si>
    <t>ENERO</t>
  </si>
  <si>
    <t>Sala Santiago Nattino de APECH</t>
  </si>
  <si>
    <t xml:space="preserve">Chile </t>
  </si>
  <si>
    <t>NO</t>
  </si>
  <si>
    <t>Desde el mes de Marzo</t>
  </si>
  <si>
    <t>Revista Off the Record  / redes Sociales 
https://www.offtherecordonline.cl/</t>
  </si>
  <si>
    <t>Centro Cultural Montecarmelo</t>
  </si>
  <si>
    <t xml:space="preserve">Taller de Portafolio 
Construcción de Portafolio
Centro Cultural Montecarmelo
</t>
  </si>
  <si>
    <t>Exposición Premio APECH 2022 Manuel La Rosa “Exposición en Sala Santiago Nattino de APECH: “En el reflejo la Blandura”  Mes de Enero</t>
  </si>
  <si>
    <t xml:space="preserve">ENERO </t>
  </si>
  <si>
    <t xml:space="preserve">Exposición “Una Mirada a la Obra”
Museo Palacio Vergara de Viña del Mar
</t>
  </si>
  <si>
    <t xml:space="preserve">Museo Palacio Vergara de Viña del Mar </t>
  </si>
  <si>
    <t>Camara de Turismo de Llanquihue</t>
  </si>
  <si>
    <t xml:space="preserve">Exposición “Fondos Pletóricos”... mi conexión con el pueblo Selk Nam
Camara de Turismo de Llanquihue
</t>
  </si>
  <si>
    <t xml:space="preserve"> Exposición Colectiva de Asociados APECH “Panamericana”… Artistas en Movimiento.
Casa de la Cultura ANAHUAC, Parquemet. Av. Pedro Bannen.
</t>
  </si>
  <si>
    <t xml:space="preserve">Casa de la Cultura ANAHUAC, Parquemet. </t>
  </si>
  <si>
    <t>FEBRERO</t>
  </si>
  <si>
    <t>Museo Casa Niklistchek de Puerto Octay</t>
  </si>
  <si>
    <t>MARZO</t>
  </si>
  <si>
    <t>Conversatorio en el marco de la exposición de la artista Micaelina Campos “Glaciares el poder del Agua” Participa en Nombre del Presidente de APECH la artista Clara Salina</t>
  </si>
  <si>
    <t>Centro de Extensión Universidad de Talca</t>
  </si>
  <si>
    <t xml:space="preserve">Conversatorio en el marco de la exposición Homenaje a Mario Gonzalez 
Artistas de APECH
</t>
  </si>
  <si>
    <t>Sala Mario Gonzalez, Calle Dardignac</t>
  </si>
  <si>
    <t xml:space="preserve">Exposición “Fondos Pletóricos”… mi conexión con el pueblo Selk Nam
Sala Molino, 1er Piso CAMM, Puerto Varas  
</t>
  </si>
  <si>
    <t>Sala Molino, 1er Piso CAMM, Puerto Varas</t>
  </si>
  <si>
    <t xml:space="preserve">Exposición Virtual “Homenaje a Hernán Meschi”
Canal Youtube de APECH 
Coordina: Alex Chellew
</t>
  </si>
  <si>
    <t>CANAL APECH
https://www.youtube.com/watch?v=kQY5v0Tx0jM</t>
  </si>
  <si>
    <t xml:space="preserve">X Versión Exposición "NI MUSA NI  MODELO" 
Celadoras del Paisaje
Sala Santiago Nattino de APECH
</t>
  </si>
  <si>
    <t xml:space="preserve"> Talleres Pintura, expresión individual y colectiva. CLASE 1, Centro de Régimen Cerrado Metropolitano Norte – Tiltil (CMN)</t>
  </si>
  <si>
    <t xml:space="preserve"> Talleres Pintura, expresión individual y colectiva. CLASE 2, Centro de Régimen Cerrado Metropolitano Norte – Tiltil (CMN)</t>
  </si>
  <si>
    <t xml:space="preserve"> Centro de Régimen Cerrado Metropolitano Norte – Tiltil (CMN)</t>
  </si>
  <si>
    <t>Taller de Pintura, expresión individual y
colectiva</t>
  </si>
  <si>
    <t>diferentes cursos se trata de estudiantes  reclusos privados de libertad</t>
  </si>
  <si>
    <t xml:space="preserve">publicado
documento en PDF
</t>
  </si>
  <si>
    <t>Fotos
Pantallazos
Certificados</t>
  </si>
  <si>
    <t xml:space="preserve">APECH  NO REALIZA PUBLICACIONES </t>
  </si>
  <si>
    <t xml:space="preserve"> APECH publica sus actividades en la Plataforma
https://eligecultura.gob.cl/accounts/
 </t>
  </si>
  <si>
    <t xml:space="preserve">Fotos
Pantallazos
PDF
</t>
  </si>
  <si>
    <t>A la espera que se nos cite a Reunion</t>
  </si>
  <si>
    <t>Actas de Reuniones de Directorio
Pantallazos
Fotos</t>
  </si>
  <si>
    <t xml:space="preserve">Todas Nuestras actividades son  Gratuitas </t>
  </si>
  <si>
    <t xml:space="preserve">se suma aportes de empresa privada 
mas aportes de los asociados </t>
  </si>
  <si>
    <t>Dificil de medir las actividades en Linea, entra gente de diferentes lugares de Chile. Y de otros paises  
Existen 346 comunas y 345 municipalidades que se agrupan en 56 provincias.</t>
  </si>
  <si>
    <t xml:space="preserve">Dificil de medir cuando tenemos actividades en linea que la ven estudiantes y  gente de diferentes comunas y paises y desconocemos si son escolares de la educacion publica. Asi mismo  muchas de nuestras actividades son visitadas por jovenes y niños y desconocemos si son escolares  de educación publica.  
Para este indicador tomaremos solo las actividades que realizamos en establecimientos publicos </t>
  </si>
  <si>
    <t>(100/ 11) x 100</t>
  </si>
  <si>
    <t>(2/4)x100</t>
  </si>
  <si>
    <t>(1/1)x100</t>
  </si>
  <si>
    <t>Línea estratégica: PLANIFICACION GESTION
Nombre del indicador: DIFUNDIR LAS ACTIVIDADES</t>
  </si>
  <si>
    <t xml:space="preserve">Visita Guiada y Charla a grupo de Sras. de adultos mayores de la comuna de Recoleta, Colectiva de Asociados APECH “Panamericana”… Artistas en Movimiento.
Casa de la Cultura ANAHUAC, Parquemet. Av. Pedro Bannen, Providencia, Recoleta, Región Metropolitana
</t>
  </si>
  <si>
    <t>(N° de exposiciones  que la organización desarrolló  durante 2023 / N° Total de difusiones de las exposiciones) * 100</t>
  </si>
  <si>
    <t xml:space="preserve">pestañas 5 y 6 del Informe </t>
  </si>
  <si>
    <t xml:space="preserve">Línea estratégica:  PLANIFICACION GESTION
Nombre del indicador: Producción y realización de al menos cinco- (5)5exposiciones colectivas o Individuales en Sala Santiago Nattino de APECH </t>
  </si>
  <si>
    <t>(N° de exposiciones  que la organización desarrolló  en SSN durante 2023 / N° Total de exposiciones planificadas x convenio) * 100</t>
  </si>
  <si>
    <t>Línea estratégica:PLANIFICACION GESTION
Nombre del indicador: Realización de al menos cuatro (4) entrevistas por escrito,
filmadas y/o vía radio a artistas
nacionales y/o extranjeros,</t>
  </si>
  <si>
    <t>Línea estratégica: PLANIFICACION GESTION
Nombre del indicador: Realizar talleres artísticos para personas en situación de vulnerabilidad social (hospitales, cárceles, asilos, etc.)</t>
  </si>
  <si>
    <t>(N° de talleres para personas en situación de vulnerabilidad socal que la organización desarrolló  durante 2023 / N° Total talleres planificados x convenio) * 100</t>
  </si>
  <si>
    <t>Línea estratégica: PLANIFICACION GESTION
Nombre del indicador: Realización de versión digital
de al menos una (01)
exposición colectiva de artistas
asociados, la cual quedará a
disposición del público, a
través del canal de Youtube de
la ASOCIACIÓN y redes
sociales de forma abierta y
gratuita.</t>
  </si>
  <si>
    <t>(N° de exposicion virtual que apech desarrolló  durante 2023 / N° Total exposiciones  planificadas x convenio) * 100</t>
  </si>
  <si>
    <t xml:space="preserve">Línea estratégica: PLANIFICACION GESTION
Nombre del indicador: Mejorar las Buenas Practicas  en las Aartes Visuales </t>
  </si>
  <si>
    <t>(N° de  Capacitaciones a Directores de APECH y/o a asociados realizadas  durante 2023 / N° Total capacitaciones planificadas x convenio) * 100</t>
  </si>
  <si>
    <t xml:space="preserve">Entrevista a Manuel La Rosa Premio APECH Jose Balmes 2022
Programa de Difusión de Artistas Nacionales a través de revista Cultural Off The Record:
Exposición en Sala Santiago Nattino de APECH: “En el reflejo la Blandura” Paginas 22 y 23 
</t>
  </si>
  <si>
    <t xml:space="preserve">Asamblea  Cooperativa de la Vivienda Artistas 
Sala Santiago Nattino de APECH, Providencia, Santiago
Coordina Maria Eliana Herrera, Marco Farias, Marcia Bravo
</t>
  </si>
  <si>
    <t xml:space="preserve">VI CONCURSO DE PINTURA IN SITU PINTANDO BELLAVISTA
El Concurso se desarrolló el sábado 21 de enero 2023, de 10 a 16:30hrs. Universidad Andrés Bello (Ernesto Pinto Lagarrigue 230, Barrio Bellavista).
</t>
  </si>
  <si>
    <t xml:space="preserve">Exposición “Fondos Pletóricos”… mi conexión con el pueblo Selk Nam
Museo Casa Niklistchek de Puerto Octay, Osorno 
</t>
  </si>
  <si>
    <t xml:space="preserve"> Exposición “Plural” Breve recorrido por las artes visuales del Ñuble
Sala Santiago Nattino de APECH
30 artistas
</t>
  </si>
  <si>
    <t xml:space="preserve">ABRIL </t>
  </si>
  <si>
    <t>Julio Bascur</t>
  </si>
  <si>
    <t>Flyer de Invitacion
Acta de la Asamblea
Lista de Asistencia
Fotos
Estadis Financieros Auditados al 31 dic 2022 / Balnce General</t>
  </si>
  <si>
    <t xml:space="preserve">Fotos
Flyer de Invitacion
Listado de Inscripción
Pantallazos </t>
  </si>
  <si>
    <t>Enero-  Marzo
Abril- Junio</t>
  </si>
  <si>
    <t xml:space="preserve">Flyer de Invitacion
Listados de Asistencia
Fotos  de  asistencia
Pantallazos de envios de difusion en redes etc
https://www.youtube.com/@apechvideos1428
</t>
  </si>
  <si>
    <t>pantallazos
fotografias
flyer de Invitacion</t>
  </si>
  <si>
    <t xml:space="preserve">enero - marzo
ABRIL - JUNIO </t>
  </si>
  <si>
    <t>MAYO</t>
  </si>
  <si>
    <t xml:space="preserve">Fotos
Pantallazos
</t>
  </si>
  <si>
    <t xml:space="preserve">Enero - Marzo
ABRIL - JUNIO
</t>
  </si>
  <si>
    <t>enero - marzo
ABRIL - JUNIO 23</t>
  </si>
  <si>
    <t>ABRIL - JUNIO 23</t>
  </si>
  <si>
    <t>Fotografias 
Lista de Asistencia
Boleta de Honorarios</t>
  </si>
  <si>
    <t>del 15 al 19 de mayo</t>
  </si>
  <si>
    <t xml:space="preserve">Se realiza Reunion  de Directivos APECH, con Unidad de Convenios el dia lunes 10 de mayo 2023 
Se realiza Reunion  de Directivos APECH, con Unidad de Convenios el mes de Junio </t>
  </si>
  <si>
    <t>ABRIL - JUNIO</t>
  </si>
  <si>
    <t xml:space="preserve">El Protocolo se encuenta publicado en https://www.apech.cl/transparencia/
</t>
  </si>
  <si>
    <t>Enero
ABRIL - JUNIO 23</t>
  </si>
  <si>
    <t xml:space="preserve">Programa de capacitación laboral para agentes culturales de todo el país
Ministerio de las Culturas Las Artes y el Patrimonio
Coordina APECH Alex Chellew
</t>
  </si>
  <si>
    <t>JUNIO</t>
  </si>
  <si>
    <t>ABRIL</t>
  </si>
  <si>
    <t xml:space="preserve">Charla Arte y Autismo
Escuela de Bellas Artes de Viña del Mar
Artista: Matias Cabeza Gainza
</t>
  </si>
  <si>
    <t xml:space="preserve"> Exposición Colectiva en el Marco del Día Mundial del Arte
 Artistas de APECH y Asociaciones Internacionales de Artistas de AIAP  América Latina y el Caribe
</t>
  </si>
  <si>
    <t xml:space="preserve">Exposición Colectiva APECH “Homenaje a Juan Martinez”
Sala Santiago Nattino de APECH
</t>
  </si>
  <si>
    <t xml:space="preserve">X Versión Exposición "NI MUSA NI  MODELO" 
Celadoras del Paisaje
Galería de Arte Centro Cívico Cultural de El Bosque
</t>
  </si>
  <si>
    <t xml:space="preserve"> Exposición Voz y Materia 
Sala de Arte Mercado de Chillan
Artista: Luis Escalona Santander
</t>
  </si>
  <si>
    <t>Talleres Pintura, expresión individual y colectiva. CLASE 3 Centro de Régimen Cerrado Metropolitano Norte – Tiltil (CMN)
Profesora: Paloma Gomez</t>
  </si>
  <si>
    <t>Talleres Pintura, expresión individual y colectiva. CLASE 4 Centro de Régimen Cerrado Metropolitano Norte – Tiltil (CMN)
Profesora: Paloma Gomez</t>
  </si>
  <si>
    <t xml:space="preserve"> Exposición “Mauvaises Herbes”
Artista: Teresa Núñez Valdivieso
Curatoria: Andres Herrera Pagliettini
</t>
  </si>
  <si>
    <t xml:space="preserve"> Segundo Encuentro Nacional de organizaciones de las culturas, las artes y los patrimonios por un "Estado Cultural, 50 años de memorias". 22 de abril de 2023, 10am, Museo de la Educación Gabriela Mistral, Barrio Yungay, Santiago.</t>
  </si>
  <si>
    <t xml:space="preserve">En el día de los Patrimonios, Patio 29 Memoria
 In Situ, Pinto y No Olvido
Patio 29 del Cementerio General
Encuentro de Pintura In Situ / Recoleta 
</t>
  </si>
  <si>
    <t xml:space="preserve">MAYO </t>
  </si>
  <si>
    <t>Charla Arte y Autismo
Escuela de Bellas Artes de Viña del Mar
Artista: Matias Cabeza Gainza</t>
  </si>
  <si>
    <t>Escuela de Bellas Artes de Viña del Mar</t>
  </si>
  <si>
    <t xml:space="preserve">Alumnos de diferentes cursos </t>
  </si>
  <si>
    <t xml:space="preserve">Charla Memoria Contingentes
Encuentro 2: El Rol de artistas y trabajadores de la cultura en la Unidad Popular
Universidad Abierta de Recoleta
Coordina: Unión Nacional de Artistas
</t>
  </si>
  <si>
    <t xml:space="preserve">Conversatorio a Patrimonio Vivo
Ciclo: Pintura Chilena 
Artista Carlos Lizama Conduce Alex Ibarra
Transmisión Canal Youtube Fundación Casa de los Diez
Difusión: Canal Youtube APECH
Coordinan en el marco del Convenio con la Universidad Católica Silva Henríquez: Hans Schuster y Alex Chellew
</t>
  </si>
  <si>
    <t xml:space="preserve">Conversatorio a Patrimonio Vivo
Ciclo: Pintura Chilena 
Artista Christian Oliva Conduce Alex Ibarra
Transmisión Canal YouTube Fundación Casa de los Diez
Difusión: Canal YouTube APECH 
Coordinan en el marco del Convenio con la Universidad Católica Silva Henríquez: Hans Schuster y Alex Chellew
</t>
  </si>
  <si>
    <t xml:space="preserve">CLASE 3 Centro de Régimen Cerrado Metropolitano Norte – Tiltil (CMN)
</t>
  </si>
  <si>
    <t xml:space="preserve">CLASE 4 Centro de Régimen Cerrado Metropolitano Norte – Tiltil (CMN)
</t>
  </si>
  <si>
    <t xml:space="preserve"> Charla  Grabado Murográfico
Artista: Sebastián Echavarria 
Escuela de Bellas Artes de Viña del Mar
</t>
  </si>
  <si>
    <t xml:space="preserve"> Charla  Grabado Murográfico
Artista: Sebastián Echavarria 
Escuela de Bellas Artes de Viña del Mar</t>
  </si>
  <si>
    <t xml:space="preserve">Charla Arte y Autismo
</t>
  </si>
  <si>
    <t xml:space="preserve"> Charla  Grabado Murográfico
</t>
  </si>
  <si>
    <t xml:space="preserve">Entrevista a Eugenia Errazuriz 
Programa de Difusión de Artistas Nacionales a través de revista Cultural Off The Record: Paginas 32, 33 y 34, </t>
  </si>
  <si>
    <t xml:space="preserve">Exposición Divergencias del Paisaje
Casa de la Cultura de Los Vilos
Artistas: Andres Herrera Pagliettini y Teresa Núñez Valdivieso
</t>
  </si>
  <si>
    <t xml:space="preserve"> Exposición “Precuelas”
Parque Cultural Valparaíso
Artistas: Pablo Carreño, Christian Carrillo, Benjamin Donoso y Cesar Gonzalez.
</t>
  </si>
  <si>
    <t xml:space="preserve">Clase 1 Sabado 13 de Mayo - Taller de Creación Plástica para niños 
 Profesora: Elby Huerta 
</t>
  </si>
  <si>
    <t xml:space="preserve"> Clase 3 Sabado 27 de mayo</t>
  </si>
  <si>
    <t xml:space="preserve">Taller de Creación Plástica para niños Profesora: Elby Huerta </t>
  </si>
  <si>
    <t xml:space="preserve">Taller de Creación Plástica para niños 
 Profesora: Elby Huerta 
</t>
  </si>
  <si>
    <t xml:space="preserve"> Clase 3 Sabado 27 de mayo -Taller de Creación Plástica - Taller Dibujo e Historia  para niños 
 Profesora: Elby Huerta </t>
  </si>
  <si>
    <t xml:space="preserve"> Clase 2 Sabado  20 de mayo  - Taller de Creación Plástica - para niños Profesora: Elby Huerta </t>
  </si>
  <si>
    <t xml:space="preserve">Taller de Creación Plástica para niños 
 Profesora: Elby Huerta </t>
  </si>
  <si>
    <t>Sede Municipal Alcántara 434</t>
  </si>
  <si>
    <t xml:space="preserve">Colegio Rafael Sanhueza Lizardi Recoleta
Colegio Lucia Godoy  de San Miguel 
Escuela Oriental República del Uruguay de  Santiago Región Metropolitana 
Colegio Juan Pablo Duarte de Providencia 
</t>
  </si>
  <si>
    <t xml:space="preserve">Alumnos de Diferentes Cursos y Colegios y habitantes de diferentes comunas </t>
  </si>
  <si>
    <t xml:space="preserve">Talleres Pintura, expresión individual y colectiva. CLASE 5, Centro de Régimen Cerrado Metropolitano Norte – Tiltil (CMN)
Profesora: Paloma Gomez
</t>
  </si>
  <si>
    <t xml:space="preserve">Talleres Pintura, expresión individual y colectiva. CLASE 6, Centro de Régimen Cerrado Metropolitano Norte – Tiltil (CMN)
Profesora: Paloma Gomez
</t>
  </si>
  <si>
    <t xml:space="preserve">CLASE 5 Centro de Régimen Cerrado Metropolitano Norte – Tiltil (CMN)
</t>
  </si>
  <si>
    <t xml:space="preserve">CLASE 6 Centro de Régimen Cerrado Metropolitano Norte – Tiltil (CMN)
</t>
  </si>
  <si>
    <t xml:space="preserve">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</si>
  <si>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 xml:space="preserve">En el día de los Patrimonios, Patio 29 Memoria In Situ, Pinto y No Olvido
Patio 29 del Cementerio General
</t>
  </si>
  <si>
    <t xml:space="preserve">SEMANA DE LA EDUCACIÓN ARTISTICA – SEA
Colegio Padre Hurtado de Chillan
Creación de afiches basado en movimientos pictóricos
Prof. Artista Julio Utrera
</t>
  </si>
  <si>
    <t xml:space="preserve">SEMANA DE LA EDUCACIÓN ARTISTICA – SEA
“El Arte es Vida”
Artista: Vivian Moreau
</t>
  </si>
  <si>
    <t xml:space="preserve">
Escuela Básica de Niñas E-25, Benjamin Vicuña Mackenna</t>
  </si>
  <si>
    <t xml:space="preserve">
Escuela Básica de Niñas E-25, Benjamin Vicuña Mackenna, Santiago</t>
  </si>
  <si>
    <t>Alumnas de Diferentes Cursos de Basica</t>
  </si>
  <si>
    <t>Colegio Padre Hurtado de Chillan</t>
  </si>
  <si>
    <t xml:space="preserve">SEMANA DE LA EDUCACIÓN ARTISTICA – SEA
Creación de afiches basado en movimientos pictóricos del siglo XX, incluido el impresionismo de fines del 180
Prof. Artista Julio Utrera
</t>
  </si>
  <si>
    <t xml:space="preserve">Alumnos de Diferentes Cursos </t>
  </si>
  <si>
    <t>Escuela América de Arica</t>
  </si>
  <si>
    <t>Escuela Básica República de Francia</t>
  </si>
  <si>
    <t xml:space="preserve">SEMANA DE LA EDUCACIÓN ARTISTICA – SEA
Naturaleza Dibujo y Procesos Creativos
Prof. Artista: Zvezda Damian
</t>
  </si>
  <si>
    <t xml:space="preserve">SEMANA DE LA EDUCACIÓN ARTISTICA – SEA
Actividades artísticas,- Arte y Medio Ambiente 
Prof. Artistas Marcia Bravo y Karla Ibarra.
</t>
  </si>
  <si>
    <t>Escuela Básica República de Francia, Estacion Central</t>
  </si>
  <si>
    <t xml:space="preserve"> alumnos de primero a cuarto básico y Alumnos de quinto a Octavo básico</t>
  </si>
  <si>
    <t xml:space="preserve"> Escuela Especial Sagrado Corazón, San Felipe. 
</t>
  </si>
  <si>
    <t>SEMANA DE LA EDUCACIÓN ARTISTICA – SEA
"La naturaleza nos envuelve. Yo soy Naturaleza"
 Prof. Artista Virginia Cordero</t>
  </si>
  <si>
    <t>alumnos de los distintos niveles desde 6 a 24 años, acompañados por sus respectivos profesores.</t>
  </si>
  <si>
    <t>Escuela Industrial Lautaro
San Miguel, Región Metropolitana
Prof. Artistas Marcia Bravo</t>
  </si>
  <si>
    <t xml:space="preserve">SEMANA DE LA EDUCACIÓN ARTISTICA – SEA
CREACION PLASTICA Y OTRAS EXPRESINES ARTISTICAS
</t>
  </si>
  <si>
    <t>Alumnos de Diferentes cursos  del establecimiento</t>
  </si>
  <si>
    <t>SEMANA DE LA EDUCACIÓN ARTISTICA – SEA
Taller:  La Casa de Carlota
Prof. Artista Juan Pablo Moya</t>
  </si>
  <si>
    <t xml:space="preserve">Instituto San Fernando, Colegio Marista 
</t>
  </si>
  <si>
    <t xml:space="preserve">Instituto San Fernando- Colegio Marista
</t>
  </si>
  <si>
    <t>Alumnas del Taller del Profesor Moya</t>
  </si>
  <si>
    <t xml:space="preserve"> 3° Concurso de Pintura In Situ de Quilpué 2023
Interpretación del Paisaje de Quilpué
 Plaza Eugenio Rengifo, al costado de la Estación del Tren de Quilpué
</t>
  </si>
  <si>
    <t xml:space="preserve">Charla Y taller día mundial de los océanos
Escuela Benjamin Vicuña Mackenna, Santiago
Artista: Vivian Moreau
</t>
  </si>
  <si>
    <t>Charla Y taller día mundial de los océanos
Artista: Vivian Moreau</t>
  </si>
  <si>
    <t xml:space="preserve">Entrevista a Sylvia Morales 
Programa de Difusión de Artistas Nacionales a través de revista Cultural Off The Record: Paginas 39, 40 y 41. </t>
  </si>
  <si>
    <t xml:space="preserve">Expo es del chile tu cielo reflejado
Sala Santiago Nattino de APECH
Artista Esteban Córdova
</t>
  </si>
  <si>
    <t xml:space="preserve">Muerte Circular y Otro relatos 
Artista; Carlos Lizama Peña
Sala de Exposiciones, Centro Cultural de Til Til
</t>
  </si>
  <si>
    <t xml:space="preserve"> "Mujeres en el Parque"
Casa de Cultura Anáhuac
Más de 20 artistas 
</t>
  </si>
  <si>
    <t xml:space="preserve"> X Versión Exposición "NI MUSA NI  MODELO" 
Celadoras del Paisaje
Galería Centro Cultural de Los Andes
</t>
  </si>
  <si>
    <t xml:space="preserve"> Reunión Asociación Internacional de Artistas- América latina y el Caribe
Coordinación y Avances de proyectos
</t>
  </si>
  <si>
    <t xml:space="preserve">
Clase 5 Sabado 10 de Junio -  Taller de Creación Plástica para niños 
Profesora: Elby Huerta 
</t>
  </si>
  <si>
    <t xml:space="preserve">
Clase 6  Sabado 17 de Junio -  Taller de Creación Plástica para niños Profesora: Elby Huerta </t>
  </si>
  <si>
    <t xml:space="preserve"> Clase 4  Sabado 3 de junio</t>
  </si>
  <si>
    <t xml:space="preserve">CLASE 7 Centro de Régimen Cerrado Metropolitano Norte – Tiltil (CMN)
</t>
  </si>
  <si>
    <t xml:space="preserve">CLASE 8 Centro de Régimen Cerrado Metropolitano Norte – Tiltil (CMN)
</t>
  </si>
  <si>
    <t>ENERO - JUNIO 23</t>
  </si>
  <si>
    <t xml:space="preserve">Contactar a responsables de salas y montajes.
Correos de coordinación
Capturas de pantalla
Actas de reuniones </t>
  </si>
  <si>
    <t>Calendario de Sala Santiago Nattino realizado</t>
  </si>
  <si>
    <t xml:space="preserve">Documento entregado en PDF </t>
  </si>
  <si>
    <t>Zoom enlace MINCAP</t>
  </si>
  <si>
    <t>zoom</t>
  </si>
  <si>
    <t xml:space="preserve">Escuela de Bellas Artes de Viña del Mar </t>
  </si>
  <si>
    <t xml:space="preserve">Centro Educacional Arturo Perez Canto Vda. La Reina 174 </t>
  </si>
  <si>
    <t>Canal toutube el Grupo de los 10  y Canal APECH
https://www.youtube.com/watch?v=msz5FVmpAoI</t>
  </si>
  <si>
    <t>Canal toutube el Grupo de los 10  y Canal APECH
https://www.youtube.com/watch?v=wRsPDnMHIiU</t>
  </si>
  <si>
    <t>Quedara en la pagina web</t>
  </si>
  <si>
    <t>https://www.youtube.com/watch?v=cW-8KwMERHo</t>
  </si>
  <si>
    <t>1 MES</t>
  </si>
  <si>
    <t>Galería de Arte Centro Cívico Cultural de El Bosque</t>
  </si>
  <si>
    <t>Casa Chahual  Merced 633 Quillota</t>
  </si>
  <si>
    <t>Museo de la Educación Gabriela Mistral, Barrio Yungay, Santiago.</t>
  </si>
  <si>
    <t>Patio 29 del Cementerio General</t>
  </si>
  <si>
    <t>Desde el mes de Mayo</t>
  </si>
  <si>
    <t xml:space="preserve">Exposición Colectiva Homenaje a Gracia Barrios 
Galería de Arte Eduardo Lira Art Gallery, Vitacura
35 artistas
</t>
  </si>
  <si>
    <t>Entrevista a Eduardo Saldias
Programa de Difusión de Artistas Nacionales a través de revista Cultural Off The Record: Pagina 19.</t>
  </si>
  <si>
    <t>15 DÍAS</t>
  </si>
  <si>
    <t>Galería de Arte Eduardo Lira Art Gallery, Vitacura</t>
  </si>
  <si>
    <t>Revista Off the Record</t>
  </si>
  <si>
    <t xml:space="preserve">Casa de la Cultura de Los Vilos </t>
  </si>
  <si>
    <t xml:space="preserve"> Exposición Nunca más se hablara de ello
Exposición sala Santiago Nattino de APECH 
 Artista: Vicente Irarrazabal
</t>
  </si>
  <si>
    <t xml:space="preserve">15 DÍAS </t>
  </si>
  <si>
    <t>15 DIAS</t>
  </si>
  <si>
    <t>Sala Laboratorio Parque Cultural Valparaíso</t>
  </si>
  <si>
    <t>2 horas</t>
  </si>
  <si>
    <t>4 horas</t>
  </si>
  <si>
    <t>Sala Unidad Vecinal  Alcántara 434</t>
  </si>
  <si>
    <t>Sala Unidad Vecinal  Alcántara 435</t>
  </si>
  <si>
    <t>Sala Unidad Vecinal  Alcántara 436</t>
  </si>
  <si>
    <t xml:space="preserve">2horas </t>
  </si>
  <si>
    <t xml:space="preserve">2 horas </t>
  </si>
  <si>
    <t>Hogares protegidos: "Regina I y 11" "Valeria Cifuentes"</t>
  </si>
  <si>
    <t xml:space="preserve">SEMANA DE LA EDUCACIÓN ARTISTICA – SEA
Escuela Básica de Niñas E-25, Benjamin Vicuña Mackenna
“El Arte es Vida”
Artista: Vivian Moreau
</t>
  </si>
  <si>
    <t>Escuela Básica de Niñas E-25, Benjamin Vicuña Mackenna</t>
  </si>
  <si>
    <t>8 horas</t>
  </si>
  <si>
    <t xml:space="preserve">SEMANA DE LA EDUCACIÓN ARTISTICA – SEA
Escuela América de Arica
Naturaleza Dibujo y Procesos Creativos
Prof. Artista: Zvezda Damian
</t>
  </si>
  <si>
    <t>3 HORAS</t>
  </si>
  <si>
    <t xml:space="preserve">SEMANA DE LA EDUCACIÓN ARTISTICA – SEA
Escuela Básica República de Francia
Actividades artísticas,- Arte y Medio Ambiente 
Prof. Artistas Marcia Bravo y Karla Ibarra.
</t>
  </si>
  <si>
    <t xml:space="preserve">SEMANA DE LA EDUCACIÓN ARTISTICA – SEA
Escuela Especial Sagrado Corazón, San Felipe. 
"La naturaleza nos envuelve. Yo soy Naturaleza"
 Prof. Artista Virginia Cordero
</t>
  </si>
  <si>
    <t xml:space="preserve">Escuela Especial Sagrado Corazón, San Felipe. </t>
  </si>
  <si>
    <t xml:space="preserve">SEMANA DE LA EDUCACIÓN ARTISTICA – SEA
Escuela Industrial Lautaro
San Miguel, Región Metropolitana
Prof. Artistas Marcia Bravo
</t>
  </si>
  <si>
    <t>Escuela Industrial Lautaro
San Miguel, Región Metropolitana</t>
  </si>
  <si>
    <t xml:space="preserve">SEMANA DE LA EDUCACIÓN ARTISTICA – SEA
 Instituto San Fernando
Prof. Artista Juan Pablo Moya 
La casa de Carlota
</t>
  </si>
  <si>
    <t xml:space="preserve">Instituto San Fernando, Colegio Marista </t>
  </si>
  <si>
    <t>7 horas</t>
  </si>
  <si>
    <t>Plaza Eugenio Rengifo, al costado de la Estación del Tren de Quilpué</t>
  </si>
  <si>
    <t>1 mes</t>
  </si>
  <si>
    <t>V Concurso Nacional Escolar – ABRIGARTE
Participación con Jurados y Premio
 Organiza Colegio Divina Meastra de Villa Alemana 
Coordina Pablo Carreño Grendi</t>
  </si>
  <si>
    <t>Organiza Colegio Divina Meastra de Villa Alemana</t>
  </si>
  <si>
    <t>Organiza Colegio Divina Meastra de Villa Alemana
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</si>
  <si>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</si>
  <si>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3 horas</t>
  </si>
  <si>
    <t>Desde el mes de Junio</t>
  </si>
  <si>
    <t xml:space="preserve">15 días </t>
  </si>
  <si>
    <t>Entrevista a Vicente Irarrazabal
Programa de Difusión de Artistas Nacionales a través de revista Cultural Off The Record: Paginas 22, 23 y 24</t>
  </si>
  <si>
    <t>Sala de Exposiciones, Centro Cultural de Til Til</t>
  </si>
  <si>
    <t>Casa de Cultura Anáhuac</t>
  </si>
  <si>
    <t>Galería Centro Cultural de Los Andes</t>
  </si>
  <si>
    <t xml:space="preserve">SI Visitas Guiadas de  diferentes Colegios </t>
  </si>
  <si>
    <t>Visitas Guiadas de Diferentes establecimientos escolares                X Versión Exposición "NI MUSA NI  MODELO" 
Celadoras del Paisaje
Galería Centro Cultural de Los Andes</t>
  </si>
  <si>
    <t>Organiza Galería Centro Cultural de Los Andes</t>
  </si>
  <si>
    <t>Escuela Ferroviaria de Los Andes</t>
  </si>
  <si>
    <t xml:space="preserve">Participan  niños de 5 basiso  y niños de otros cursos </t>
  </si>
  <si>
    <t>JULIO</t>
  </si>
  <si>
    <t>Escuela Jose Miguel Carrera de Los Andes</t>
  </si>
  <si>
    <t xml:space="preserve">Participan niños de varios cursos </t>
  </si>
  <si>
    <t xml:space="preserve">Participan Niños de Varios Cursos </t>
  </si>
  <si>
    <t>Escuela Libre Crecer para Aprender de Los Andes</t>
  </si>
  <si>
    <t>Alunas, alumnos y profesores del Liceo América 1°y 2° medio</t>
  </si>
  <si>
    <t xml:space="preserve">Asamblea General de Asociados 
Acta del 10 de abril 2023
Pre elecciones APECH
</t>
  </si>
  <si>
    <t>Aun no envian informe</t>
  </si>
  <si>
    <t xml:space="preserve">Aun no envian informe </t>
  </si>
  <si>
    <t xml:space="preserve">Plataforma ZOOM </t>
  </si>
  <si>
    <t xml:space="preserve">Clase 4  Sabado 3 de junio - Taller de Creación Plástica para niños 
Profesora: Elby Huerta 
</t>
  </si>
  <si>
    <t xml:space="preserve"> Clase 5 Sabado 10 de junio</t>
  </si>
  <si>
    <t xml:space="preserve"> Clase 6  Sabado17 de junio</t>
  </si>
  <si>
    <t>Clase 1  Sabado 13 de Mayo</t>
  </si>
  <si>
    <t xml:space="preserve"> Clase 2  Sabado  20 de mayo</t>
  </si>
  <si>
    <t xml:space="preserve">Talleres Pintura, expresión individual y colectiva. CLASE 7  Centro de Régimen Cerrado Metropolitano Norte – Tiltil (CMN)
Profesora: Paloma Gomez
</t>
  </si>
  <si>
    <t xml:space="preserve">Talleres Pintura, expresión individual y colectiva. CLASE 8, Centro de Régimen Cerrado Metropolitano Norte – Tiltil (CMN)
Profesora: Paloma Gomez
</t>
  </si>
  <si>
    <t xml:space="preserve">No hemos modificado ninguna actividad el año 2023
Apech a la fecha a realizado sus compromisos  segun convenio N°460 de fecha 21.03.23
</t>
  </si>
  <si>
    <t xml:space="preserve">APECH año a añoa ha participado en la SEA publicando todas las actividades en su Plataforma web  https://semanaeducacionartistica.cultura.gob.cl
SEMANA DE LA EDUCACIÓN ARTISTICA – SEA
Coordina Alex Chellew
• Escuela Básica de Niñas E-25, Benjamin Vicuña Mackenna
“El Arte es Vida”
Artista: Vivian Moreau
• Colegio Padre Hurtado de Chillan
Creación de afiches basado en movimientos pictóricos
Prof. Artista Julio Utrera
• Escuela América de Arica
Naturaleza Dibujo y Procesos Creativos
Prof. Artista: Zvezda Damian
• Escuela Básica República de Francia
Actividades artísticas,- Arte y Medio Ambiente 
Prof. Artistas Marcia Bravo y Karla Ibarra.
• Escuela Especial Sagrado Corazón, San Felipe. 
"La naturaleza nos envuelve. Yo soy Naturaleza"
 Prof. Artista Virginia Cordero
• Escuela Industrial Lautaro
San Miguel, Región Metropolitana
Prof. Artistas Marcia Bravo
• Instituto San Fernando
Prof. Artista Juan Pablo Moya 
La casa de Carlota
</t>
  </si>
  <si>
    <t>0/80* 100</t>
  </si>
  <si>
    <t>(N° de Charlas, Conversatorios que la organización desarrolló  durante 2023 / N° Total de difusiones de las charlas) * 100</t>
  </si>
  <si>
    <t>(8/ 3) x 100</t>
  </si>
  <si>
    <t>(3/ 1) x 100</t>
  </si>
  <si>
    <t>abril y junio</t>
  </si>
  <si>
    <t xml:space="preserve">JUNIO </t>
  </si>
  <si>
    <t xml:space="preserve">Clase 08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</si>
  <si>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Clase 22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t>
  </si>
  <si>
    <t>3 Olas / Gabinete del ARTE</t>
  </si>
  <si>
    <t xml:space="preserve">enero - marzo
ABRIL - JUNIO
JULIO - SEPTIEMBRE </t>
  </si>
  <si>
    <t>ENERO - SEPTIEMBRE</t>
  </si>
  <si>
    <t xml:space="preserve">JULIO </t>
  </si>
  <si>
    <t xml:space="preserve">Exposición Colectiva “Arte por la Memoria, los sueños y la Libertad”
En el Marco de los 50 años del Golpe de Estado
Galeria de Arte Guillermo Nuñez. De la Casa de la Cultura de a Comuna de  El Bosque
</t>
  </si>
  <si>
    <t xml:space="preserve">1er Concurso In Situ “Pintando Lastarria”
Participación Jurado, Difusión y Premio
</t>
  </si>
  <si>
    <t xml:space="preserve">Programa de Difusión de Artistas Nacionales a través de revista Cultural Off The Record: Esteban Cordova </t>
  </si>
  <si>
    <t>enero- marzo
ABRIL - JUNIO
JULIO - SEPTIEMBRE</t>
  </si>
  <si>
    <t xml:space="preserve">Exposición Visible Retratos de la Inmigracion O´higgins 
Artista: Leonardo Soto Calquin
</t>
  </si>
  <si>
    <t>Exposición Virtual Colectiva Homenaje a Jaime Cruz</t>
  </si>
  <si>
    <t xml:space="preserve">Enero - Marzo
Abril - Junio
Julio - Septiembre
</t>
  </si>
  <si>
    <t xml:space="preserve">Colectivo Mujeres Pintoras “Mujeres en el Parque”, Encuentro Comunitario con las artistas 
Actividad de Mediacion en Casa de la Cultura Anahuac, Parquemet
</t>
  </si>
  <si>
    <t>flyer
Fotografias
Pantallazos 
Lista de Asistencia</t>
  </si>
  <si>
    <t xml:space="preserve">
ABRIL -JUNIO 23
JULIO - SEPTIEMBRE  </t>
  </si>
  <si>
    <t xml:space="preserve">
SE ENTREGAN MEDIANTE PDF PANTALLAZOS DE CONTACTO CON RESPONSABLES DE SALAS  ENERO - JUNIO  23</t>
  </si>
  <si>
    <t xml:space="preserve"> Clase 1  Sabado 01 de  Julio - Taller de Creación Plástica para niños 
 Profesora: Elby Huerta 
</t>
  </si>
  <si>
    <t>01 de julio</t>
  </si>
  <si>
    <t>08 de julio</t>
  </si>
  <si>
    <t>15 de julio</t>
  </si>
  <si>
    <t xml:space="preserve">22 de julio </t>
  </si>
  <si>
    <t xml:space="preserve"> Clase 2  Sabado 08 de  Julio - Taller de Creación Plástica para niños 
 Profesora: Elby Huerta 
</t>
  </si>
  <si>
    <t xml:space="preserve"> Clase 3  Sabado 15 de  Julio - Taller de Creación Plástica para niños 
 Profesora: Elby Huerta 
</t>
  </si>
  <si>
    <t xml:space="preserve"> Clase 4  Sabado 22 de  Julio - Taller de Creación Plástica para niños 
 Profesora: Elby Huerta 
</t>
  </si>
  <si>
    <t xml:space="preserve">Talleres Pintura, expresión individual y colectiva. CLASE 9 
Centro de Régimen Cerrado Metropolitano Norte – Tiltil (CMN)
Profesora: Paloma Gomez
Coordina: Alex Chellew
</t>
  </si>
  <si>
    <t xml:space="preserve">Talleres Pintura, expresión individual y colectiva. CLASE 10 
Centro de Régimen Cerrado Metropolitano Norte – Tiltil (CMN)
Profesora: Paloma Gomez
Coordina: Alex Chellew
</t>
  </si>
  <si>
    <t>24 de julio</t>
  </si>
  <si>
    <t xml:space="preserve">31 de julio </t>
  </si>
  <si>
    <t xml:space="preserve">X Versión Exposición "NI MUSA NI  MODELO" 
Celadoras del Paisaje
Sala de Exposiciones UDLA
</t>
  </si>
  <si>
    <t>AGOSTO</t>
  </si>
  <si>
    <t xml:space="preserve">Entrevista Dora Aguila
Programa de Difusión de Artistas Nacionales a través de revista Cultural Off The Record: Paginas 39, 40 y 41. </t>
  </si>
  <si>
    <t xml:space="preserve">Entrevista Leonardo Soto Calquin
Programa de Difusión de Artistas Nacionales a través de revista Cultural Off The Record: Paginas 39, 40 y 41. </t>
  </si>
  <si>
    <t xml:space="preserve">Exposición Memorias Sobrevivientes
Sala Santiago Nattino de APECH
Artista Ivan Olivares Laferte 
</t>
  </si>
  <si>
    <t xml:space="preserve">Exposición Colectivas de Socios y Alumnos del Taller de Pintura del Centro Cultural de Colina “Homenaje a Gracia Barrios”
Más de 40 artistas 
</t>
  </si>
  <si>
    <t xml:space="preserve">Colegio Lucia Godoy  de San Miguel 
Colegio Rafael Sanhueza Lizardi Recoleta
Escuela Oriental República del Uruguay de  Santiago Región Metropolitana 
Colegio Juan Pablo Duarte de Providencia  
</t>
  </si>
  <si>
    <t xml:space="preserve">Exposición del Concurso de Pintura Pintando Lastarria”
Hall Palacio Consistorial Municipalidad de Santiago
</t>
  </si>
  <si>
    <t xml:space="preserve">Talleres Pintura, expresión individual y colectiva. CLASE 11  
Centro de Régimen Cerrado Metropolitano Norte – Tiltil (CMN)
Profesora: Paloma Gomez
</t>
  </si>
  <si>
    <t xml:space="preserve">Talleres Pintura, expresión individual y colectiva. CLASE 12 
Centro de Régimen Cerrado Metropolitano Norte – Tiltil (CMN)
Profesora: Paloma Gomez
</t>
  </si>
  <si>
    <t xml:space="preserve">CLASE12  Centro de Régimen Cerrado Metropolitano Norte – Tiltil (CMN)
</t>
  </si>
  <si>
    <t xml:space="preserve">CLASE 11  Centro de Régimen Cerrado Metropolitano Norte – Tiltil (CMN)
</t>
  </si>
  <si>
    <t xml:space="preserve">Clase Sabado 05  de agosto - Taller de Creación Plástica para niños   Profesora: Elby Huerta </t>
  </si>
  <si>
    <t xml:space="preserve">Clase  Sabado12  de agosto - Taller de Creación Plástica para niños   Profesora: Elby Huerta </t>
  </si>
  <si>
    <t xml:space="preserve">Clase 19  de agosto - Taller de Creación Plástica para niños   Profesora: Elby Huerta </t>
  </si>
  <si>
    <t xml:space="preserve">Clase 26  de agosto - Taller de Creación Plástica para niños   Profesora: Elby Huerta </t>
  </si>
  <si>
    <t xml:space="preserve"> Clase Sabado 01 de  Julio - Taller de Creación Plástica para niños 
 Profesora: Elby Huerta 
</t>
  </si>
  <si>
    <t xml:space="preserve"> Clase Sabado 08 de  Julio - Taller de Creación Plástica para niños 
 Profesora: Elby Huerta 
</t>
  </si>
  <si>
    <t xml:space="preserve"> Clase Sabado 15 de  Julio - Taller de Creación Plástica para niños 
 Profesora: Elby Huerta 
</t>
  </si>
  <si>
    <t xml:space="preserve"> Clase Sabado 22 de  Julio - Taller de Creación Plástica para niños 
 Profesora: Elby Huerta 
</t>
  </si>
  <si>
    <t>septiembre</t>
  </si>
  <si>
    <t>50 Años del Golpe de Estado en Chile” 
Muestra de trabajos realizados durante la dictadura cívico-militar, por la Agrupación de Plásticos Jóvenes. APJ
Sala Santiago Nattino</t>
  </si>
  <si>
    <t>SEPTIEMBRE</t>
  </si>
  <si>
    <t xml:space="preserve">Miércoles 27 de septiembre, conversaciones en el Programa A Patrimonio Vivo, sobre 50 años de pintura Chilena
Universidad Católica Silva Henríquez, San Isidro 560, sala de conciertos, a las 19:30 horas.
</t>
  </si>
  <si>
    <t>2 HORAS</t>
  </si>
  <si>
    <t>Sala de Concierto Universidad Catolica Silva Henriquez</t>
  </si>
  <si>
    <t xml:space="preserve">Entrevista a Ximena Vega
Programa de Difusión de Artistas Nacionales a través de revista Cultural Off The Record: </t>
  </si>
  <si>
    <t xml:space="preserve">Entrevista a  Ivan Olivares Laferte
Programa de Difusión de Artistas Nacionales a través de revista Cultural Off The Record:  
</t>
  </si>
  <si>
    <t>Desde el mes de agosto</t>
  </si>
  <si>
    <t xml:space="preserve">1.-50 guitarras para Victor Jara 
Guitarras intervenidas por artistas
Exhibidas en diferentes conciertos en el marco de los 5º años del Golpe Militar 
2• -Exposición Arte por la Memoria, los Sueños y la Libertad 
30 artistas 
Centro Cultural San Joaquin 
</t>
  </si>
  <si>
    <t xml:space="preserve">Exposición Arte por la Memoria, los Sueños y la Libertad 
30 artistas 
Centro Cultural San Joaquin </t>
  </si>
  <si>
    <t>Centro Cultural de San Joaquin</t>
  </si>
  <si>
    <t>Chile</t>
  </si>
  <si>
    <t>no</t>
  </si>
  <si>
    <r>
      <t>• Conversatorio
Exposición de la Agrupación de plásticos jóvenes 
50 años del Golpe de Estado 
Paticipan:</t>
    </r>
    <r>
      <rPr>
        <b/>
        <sz val="9"/>
        <rFont val="Verdana"/>
        <family val="2"/>
      </rPr>
      <t xml:space="preserve"> Javiera Manz</t>
    </r>
    <r>
      <rPr>
        <sz val="9"/>
        <rFont val="Verdana"/>
        <family val="2"/>
      </rPr>
      <t>i socióloga e Investigadora, miembro de la Red Conceptualismos del Sur, Co autora junto a</t>
    </r>
    <r>
      <rPr>
        <b/>
        <sz val="9"/>
        <rFont val="Verdana"/>
        <family val="2"/>
      </rPr>
      <t xml:space="preserve"> Nicole Cristi</t>
    </r>
    <r>
      <rPr>
        <sz val="9"/>
        <rFont val="Verdana"/>
        <family val="2"/>
      </rPr>
      <t xml:space="preserve"> del libro “Resistencia Grafica” Dictadura en Chile  APJ / Taller Sol
</t>
    </r>
    <r>
      <rPr>
        <b/>
        <sz val="9"/>
        <rFont val="Verdana"/>
        <family val="2"/>
      </rPr>
      <t>Cesar Vallejos</t>
    </r>
    <r>
      <rPr>
        <sz val="9"/>
        <rFont val="Verdana"/>
        <family val="2"/>
      </rPr>
      <t xml:space="preserve"> Diseñador Grafico y miembro del colectivo “Serigrafia Instantanea”
</t>
    </r>
    <r>
      <rPr>
        <b/>
        <sz val="9"/>
        <rFont val="Verdana"/>
        <family val="2"/>
      </rPr>
      <t>Antonio kadima</t>
    </r>
    <r>
      <rPr>
        <sz val="9"/>
        <rFont val="Verdana"/>
        <family val="2"/>
      </rPr>
      <t xml:space="preserve"> Artista Visual poeta y muralista fundador del Taller Sol
</t>
    </r>
    <r>
      <rPr>
        <b/>
        <sz val="9"/>
        <rFont val="Verdana"/>
        <family val="2"/>
      </rPr>
      <t>Hugo Sepúlveda</t>
    </r>
    <r>
      <rPr>
        <sz val="9"/>
        <rFont val="Verdana"/>
        <family val="2"/>
      </rPr>
      <t xml:space="preserve"> Artista Plástico creador y gestor de la APJ
</t>
    </r>
    <r>
      <rPr>
        <b/>
        <sz val="9"/>
        <rFont val="Verdana"/>
        <family val="2"/>
      </rPr>
      <t>Havilio Perez</t>
    </r>
    <r>
      <rPr>
        <sz val="9"/>
        <rFont val="Verdana"/>
        <family val="2"/>
      </rPr>
      <t xml:space="preserve"> Licenciado en Artes U de Chile, Artista Visual, creador y gestor de la Agrupacion de Plásticos Jovenes APJ.
</t>
    </r>
    <r>
      <rPr>
        <b/>
        <sz val="9"/>
        <rFont val="Verdana"/>
        <family val="2"/>
      </rPr>
      <t>Alex Quinteros</t>
    </r>
    <r>
      <rPr>
        <sz val="9"/>
        <rFont val="Verdana"/>
        <family val="2"/>
      </rPr>
      <t xml:space="preserve"> licenviado en artes con</t>
    </r>
    <r>
      <rPr>
        <b/>
        <sz val="9"/>
        <rFont val="Verdana"/>
        <family val="2"/>
      </rPr>
      <t xml:space="preserve"> </t>
    </r>
    <r>
      <rPr>
        <sz val="9"/>
        <rFont val="Verdana"/>
        <family val="2"/>
      </rPr>
      <t xml:space="preserve">mención pintura UC Secretario Tecnico de APECH
</t>
    </r>
  </si>
  <si>
    <t xml:space="preserve">Celebración del Día Nacional de las Artes Visuales x redes de la Asociación 
Colectiva Masiva
Coordinan diferentes colectivos 
</t>
  </si>
  <si>
    <t>pantallazos
fotografias
flyer de Invitacion
afiches / flyer</t>
  </si>
  <si>
    <t xml:space="preserve">enero-marzo
ABRIL - JUNIO
JULIO - SEPTIEMBRE </t>
  </si>
  <si>
    <t>G</t>
  </si>
  <si>
    <t>ARTISTAS PUBLICAN EN  SUS REDES Y/O FACEBOOK ASOCIACION / EN REDES SOCIALES NOS ETIQUETAN</t>
  </si>
  <si>
    <t xml:space="preserve">Exposición “Xilosofias”  Desobedencia – Desolación
Galeria Municipal de Valparaíso
Artista  Axel Ekdahl
</t>
  </si>
  <si>
    <t>Galeria Municipal de Valparaiso</t>
  </si>
  <si>
    <t>chile</t>
  </si>
  <si>
    <t>otros</t>
  </si>
  <si>
    <t xml:space="preserve">Exposición Colectiva  “Paisajes Interiores”
De las artistas: Teresa Nuñez Valdivieso, Tatiana Tarasova, Carolina Bermudez, Beatriz Egaña, Anita Hinojosa.
Sala Fem, Valparaiso
</t>
  </si>
  <si>
    <t xml:space="preserve">1 Exposición Colectiva “Arte por la Memoria, los sueños y la Libertad”
En el Marco de los 50 años del Golpe de Estado
 Galeria de Arte Guillermo Nuñez. De la Casa de la Cultura de a Comuna de  El Bosque
2 .-Conversatorio
Exposición de la Agrupación de plásticos jóvenes 
50 años del Golpe de Estado 
Paticipan: Javiera Manzi socióloga e Investigadora, miembro de la Red Conceptualismos del Sur, Co autora junto a Nicole Cristi del libro “Resistencia Grafica” Dictadura en Chile  APJ / Taller Sol
Cesar Vallejos Diseñador Grafico y miembro del colectivo “Serigrafia Instantanea”
Antonio kadima Artista Visual poeta y muralista fundador del Taller Sol
Hugo Sepúlveda Artista Plástico creador y gestor de la APJ
Havilio Perez Licenciado en Artes U de Chile, Artista Visual, creador y gestor de la Agrupacion de Plásticos Jovenes APJ.
Alex Quinteros licenviado en artes con mención pintura UC Secretario Tecnico de APECH
3.-Exposición Arte por la Memoria, los Sueños y la Libertad 
30 artistas 
Centro Cultural San Joaquin 
4• Exposición La Otra Junta – Cincuenta – Sincuenta
Palacio Puyo monjitas 611 Santiago
Artista: Coquimbo Miranda 
</t>
  </si>
  <si>
    <r>
      <rPr>
        <b/>
        <sz val="9"/>
        <color theme="1"/>
        <rFont val="Verdana"/>
        <family val="2"/>
      </rPr>
      <t xml:space="preserve">
JULIO - SEPTIEMBRE </t>
    </r>
    <r>
      <rPr>
        <sz val="9"/>
        <color theme="1"/>
        <rFont val="Verdana"/>
        <family val="2"/>
      </rPr>
      <t xml:space="preserve">
1.- Clase 1  Sabado 01 de  Julio - Taller de Creación Plástica para niños 
 Profesora: Elby Huerta 
2.-  Clase 2  Sabado 08 de  Julio - Taller de Creación Plástica para niños 
 Profesora: Elby Huerta 
3.-  Clase 3  Sabado 15 de  Julio - Taller de Creación Plástica para niños 
 Profesora: Elby Huerta 
4.-  Clase 2  Sabado 22 de  Julio - Taller de Creación Plástica para niños 
 Profesora: Elby Huerta 
5.- Talleres Pintura, expresión individual y colectiva. CLASE 9, Centro de Régimen Cerrado Metropolitano Norte – Tiltil (CMN)
Profesora: Paloma Gomez
6.- Talleres Pintura, expresión individual y colectiva. CLASE  10, Centro de Régimen Cerrado Metropolitano Norte – Tiltil (CMN)
Profesora: Paloma GomeZ
7.- Talleres Pintura, expresión individual y colectiva. CLASE 11 
Centro de Régimen Cerrado Metropolitano Norte – Tiltil (CMN)
Profesora: Paloma Gomez
8.- Talleres Pintura, expresión individual y colectiva. CLASE 12 
Centro de Régimen Cerrado Metropolitano Norte – Tiltil (CMN)
Profesora: Paloma Gome
9.-Clase   Sabado 05  de agosto - Taller de Creación Plástica para niños   Profesora: Elby Huerta 
10.- Clase  Sabado12  de agosto - Taller de Creación Plástica para niños   Profesora: Elby Huerta 
11.- Clase  Sabado 19  de agosto - Taller de Creación Plástica para niños   Profesora: Elby Huerta 
12.- Clase  Sabado 26  de agosto - Taller de Creación Plástica para niños   Profesora: Elby Huerta 
</t>
    </r>
  </si>
  <si>
    <t xml:space="preserve">Exposición La Otra Junta – Cincuenta – Sincuenta
Palacio Puyo monjitas 611 Santiago
Artista: Coquimbo Miranda 
</t>
  </si>
  <si>
    <t>10 DIAS</t>
  </si>
  <si>
    <t>Palacio Puyo monjitas 611 Santiago</t>
  </si>
  <si>
    <t xml:space="preserve">Clase 9 de septiembre  - Taller de Creación Plástica para niños   Profesora: Elby Huerta </t>
  </si>
  <si>
    <t xml:space="preserve">Clase 16 de septiembre - Taller de Creación Plástica para niños   Profesora: Elby Huerta </t>
  </si>
  <si>
    <t xml:space="preserve">Clase 23 de septiembre - Taller de Creación Plástica para niños   Profesora: Elby Huerta </t>
  </si>
  <si>
    <t xml:space="preserve">Clase 30 de septiembre - Taller de Creación Plástica para niños   Profesora: Elby Huerta </t>
  </si>
  <si>
    <t>Sede Municipal Alcántara 435</t>
  </si>
  <si>
    <t>Sede Municipal Alcántara 436</t>
  </si>
  <si>
    <t>Sede Municipal Alcántara 437</t>
  </si>
  <si>
    <t>Sede Municipal Alcántara 438</t>
  </si>
  <si>
    <t>Sede Municipal Alcántara 439</t>
  </si>
  <si>
    <t>Sede Municipal Alcántara 440</t>
  </si>
  <si>
    <t>Sede Municipal Alcántara 441</t>
  </si>
  <si>
    <t>Ta+A5:C5ller de Pintura, expresión individual y
colectiva</t>
  </si>
  <si>
    <t>Galeria de Arte Guillermo Nuñez. De la Casa de la Cultura de a Comuna de  El Bosque</t>
  </si>
  <si>
    <t>1 dia</t>
  </si>
  <si>
    <t>Barrio Lastarria</t>
  </si>
  <si>
    <t>desde julio</t>
  </si>
  <si>
    <t>Canal Youtube APECH
https://www.youtube.com/watch?v=CJ-yC9o97pY</t>
  </si>
  <si>
    <t>Lunes 03 julio</t>
  </si>
  <si>
    <t>miercoles 05 julio</t>
  </si>
  <si>
    <t>Viernes 07 julio</t>
  </si>
  <si>
    <t>Taller de Collage el Arte del Papel 
Escuela de Bellas Artes de Viña del Mar
Artista: Carolina Bermudez</t>
  </si>
  <si>
    <r>
      <rPr>
        <b/>
        <sz val="9"/>
        <color theme="1"/>
        <rFont val="Verdana"/>
        <family val="2"/>
      </rPr>
      <t>ABRIL - JUNIO 23</t>
    </r>
    <r>
      <rPr>
        <sz val="9"/>
        <color theme="1"/>
        <rFont val="Verdana"/>
        <family val="2"/>
      </rPr>
      <t xml:space="preserve">
1.- X Versión Exposición "NI MUSA NI  MODELO" 
Celadoras del Paisaje
Galería de Arte Centro Cívico Cultural de El Bosque
Coordinan: Carlos Lizama, Maria Eliana Herrera e Ines Lazzaro.
2.- Exposición Divergencias del Paisaje
Casa de la Cultura de Los Vilos
Artistas: Andres Herrera Pagliettini y Teresa Núñez Valdivieso
3.-  V Concurso Nacional Escolar – ABRIGARTE
  Participación con Jurados y Premio
 Organiza Colegio Divina Meastra de Villa Alemana 
Coordina Pablo Carreño Grendi 
4.- Muerte Circular y Otro relatos 
Artista; Carlos Lizama Peña
Sala de Exposiciones, Centro Cultural de Til Til
5.- Exposición "Mujeres en el Parque"
Casa de Cultura Anáhuac, Recoleta
Más de 20 artistas
</t>
    </r>
    <r>
      <rPr>
        <b/>
        <sz val="9"/>
        <color theme="1"/>
        <rFont val="Verdana"/>
        <family val="2"/>
      </rPr>
      <t>JULIO - SEPTIEMBRE</t>
    </r>
    <r>
      <rPr>
        <sz val="9"/>
        <color theme="1"/>
        <rFont val="Verdana"/>
        <family val="2"/>
      </rPr>
      <t xml:space="preserve">
1.- Exposición Colectivas de Socios y Alumnos del Taller de Pintura del Centro Cultural de Colina “Homenaje a Gracia Barrios”
Más de 40 artistas 
2.-  Exposición del Concurso de Pintura Pintando Lastarria”
Hall Palacio Consistorial Municipalidad de Santiago
3.-Exposición Arte por la Memoria, los Sueños y la Libertad 
30 artistas 
Centro Cultural San Joaquin 
4• Exposición La Otra Junta – Cincuenta – Sincuenta
Palacio Puyo monjitas 611 Santiago
Artista: Coquimbo Miranda 
5,- Colectivo Mujeres Pintoras “Mujeres en el Parque”, Encuentro Comunitario con las artistas 
Actividad de Mediacion en Casa de la Cultura Anahuac, Parquemet
</t>
    </r>
  </si>
  <si>
    <r>
      <rPr>
        <b/>
        <sz val="9"/>
        <color theme="1"/>
        <rFont val="Verdana"/>
        <family val="2"/>
      </rPr>
      <t xml:space="preserve">ABRIL - JUNIO 23 </t>
    </r>
    <r>
      <rPr>
        <sz val="9"/>
        <color theme="1"/>
        <rFont val="Verdana"/>
        <family val="2"/>
      </rPr>
      <t xml:space="preserve">
1.- Taller y Charla  día mundial de los océanos
Escuela Benjamin Vicuña Mackenna, Santiago
Artista: Vivian Moreau
</t>
    </r>
    <r>
      <rPr>
        <b/>
        <sz val="9"/>
        <color theme="1"/>
        <rFont val="Verdana"/>
        <family val="2"/>
      </rPr>
      <t xml:space="preserve">JULIO - SEPTIEMBRE </t>
    </r>
    <r>
      <rPr>
        <sz val="9"/>
        <color theme="1"/>
        <rFont val="Verdana"/>
        <family val="2"/>
      </rPr>
      <t xml:space="preserve">
1.- Clase 3 de julio Taller de Collage el Arte del Papel 
Escuela de Bellas Artes de Viña del Mar
Artista: Carolina Bermudez
2.-Clase 5 de julio Taller de Collage el Arte del Papel 
Escuela de Bellas Artes de Viña del Mar
Artista: Carolina Bermudez
3.- Clase 5 de julio Taller de Collage el Arte del Papel 
Escuela de Bellas Artes de Viña del Mar
Artista: Carolina Bermudez
4.- Clase 9 de septiembre  - Taller de Creación Plástica para niños   Profesora: Elby Huerta 
5.- Clase 16 de septiembre - Taller de Creación Plástica para niños   Profesora: Elby Huerta 
6.- Clase 23 de septiembre - Taller de Creación Plástica para niños   Profesora: Elby Huerta 
7.- Clase 30 de septiembre - Taller de Creación Plástica para niños   Profesora: Elby Huerta 
</t>
    </r>
  </si>
  <si>
    <t xml:space="preserve">Sala de Exposiciones de la Universidad de las Americas de Providencia </t>
  </si>
  <si>
    <t>15 dias</t>
  </si>
  <si>
    <t>20 dias</t>
  </si>
  <si>
    <t>corporacion de arte y cultura de Colina
Cas de la Cultura</t>
  </si>
  <si>
    <t>Hall Palcio Consistorial de la I Municipalidad de Santiago</t>
  </si>
  <si>
    <t>(34/ 34) x 100</t>
  </si>
  <si>
    <t>(13/ 13) x 100</t>
  </si>
  <si>
    <t>(9/ 5) x 100</t>
  </si>
  <si>
    <t>(N° de entrevistas  que la organización desarrolló  durante 2023 / N° Total de entrevistas planificadas x convenio) * 100</t>
  </si>
  <si>
    <t>(10/ 4) x 100</t>
  </si>
  <si>
    <t>(4/ 1) x 100</t>
  </si>
  <si>
    <t>13883/13883* 100</t>
  </si>
  <si>
    <t>4.910655/25,814.000 * 100</t>
  </si>
  <si>
    <t>26/346 * 100</t>
  </si>
  <si>
    <t>953/1883 * 100</t>
  </si>
  <si>
    <t>el total de nuestros talleres son para personas en situacion de vulnerabilidad y estos son 45 talleres en total</t>
  </si>
  <si>
    <t xml:space="preserve">
</t>
  </si>
  <si>
    <r>
      <rPr>
        <b/>
        <sz val="9"/>
        <color theme="1"/>
        <rFont val="Verdana"/>
        <family val="2"/>
      </rPr>
      <t>JULIO - SEPTIEMBRE</t>
    </r>
    <r>
      <rPr>
        <sz val="9"/>
        <color theme="1"/>
        <rFont val="Verdana"/>
        <family val="2"/>
      </rPr>
      <t xml:space="preserve"> 
1.- Entrevista a Dra Aguila                                                                                                  Programa de Difusión de Artistas Nacionales a través de revista Cultural Off The Record: 
2.- Entrevista a Leonardo Soto Calquin                                                                  Programa de Difusión de Artistas Nacionales a través de revista Cultural Off The Record: 
3.- Entrevista a Ximena Vega
Programa de Difusión de Artistas Nacionales a través de revista Cultural Off The Record:  
3.- Entrevista a  Ivan Olivares Laferte
Programa de Difusión de Artistas Nacionales a través de revista Cultural Off The Record:  
</t>
    </r>
  </si>
  <si>
    <r>
      <t xml:space="preserve">
</t>
    </r>
    <r>
      <rPr>
        <b/>
        <sz val="9"/>
        <color theme="1"/>
        <rFont val="Verdana"/>
        <family val="2"/>
      </rPr>
      <t xml:space="preserve">
JULIO - SEPTIEMBRE</t>
    </r>
    <r>
      <rPr>
        <sz val="9"/>
        <color theme="1"/>
        <rFont val="Verdana"/>
        <family val="2"/>
      </rPr>
      <t xml:space="preserve">
1.- • Exposición Colectiva “Arte por la Memoria, los sueños y la Libertad”
En el Marco de los 50 años del Golpe de Estado
 Galeria de Arte Guillermo Nuñez. De la Casa de la Cultura de a Comuna de  El Bosque
2.- X Versión Exposición "NI MUSA NI  MODELO" 
Celadoras del Paisaje
Sala de Exposiciones UDLA
</t>
    </r>
  </si>
  <si>
    <r>
      <t xml:space="preserve">
</t>
    </r>
    <r>
      <rPr>
        <sz val="9"/>
        <color theme="1"/>
        <rFont val="Verdana"/>
        <family val="2"/>
      </rPr>
      <t xml:space="preserve">
</t>
    </r>
  </si>
  <si>
    <r>
      <t xml:space="preserve">PANTALLAZOS DE DIFUSION, INSTAGRAM, FACEBOOK Y WHATTSSAP
</t>
    </r>
    <r>
      <rPr>
        <b/>
        <sz val="9"/>
        <color theme="1"/>
        <rFont val="Verdana"/>
        <family val="2"/>
      </rPr>
      <t xml:space="preserve">
JULIO - SEPTIEMBRE</t>
    </r>
    <r>
      <rPr>
        <sz val="9"/>
        <color theme="1"/>
        <rFont val="Verdana"/>
        <family val="2"/>
      </rPr>
      <t xml:space="preserve">
SE REALIZAN PANTALLAZOS DE DIFUSION, INSTAGRAM, FACEBOOK Y WHATTSSAP 
SE ENTREGAN EN ESTA RENDICION
</t>
    </r>
  </si>
  <si>
    <r>
      <t xml:space="preserve">
</t>
    </r>
    <r>
      <rPr>
        <b/>
        <sz val="9"/>
        <color theme="1"/>
        <rFont val="Verdana"/>
        <family val="2"/>
      </rPr>
      <t xml:space="preserve">JULIO - SEPTIEMBRE </t>
    </r>
    <r>
      <rPr>
        <sz val="9"/>
        <color theme="1"/>
        <rFont val="Verdana"/>
        <family val="2"/>
      </rPr>
      <t xml:space="preserve">
1.- Exposición Visible Retratos de la Inmigracion O´higgins 
Artista: Leonardo Soto Calquin
2.-Exposición Memorias Sobrevivientes
Sala Santiago Nattino de APECH
Artista Ivan Olivares Laferte 
3.-50 Años del Golpe de Estado en Chile” 
Muestra de trabajos realizados durante la dictadura cívico-militar, por la Agrupación de Plásticos Jóvenes. APJ
Sala Santiago Nattino
</t>
    </r>
  </si>
  <si>
    <t xml:space="preserve">
</t>
  </si>
  <si>
    <r>
      <t xml:space="preserve">
</t>
    </r>
    <r>
      <rPr>
        <b/>
        <sz val="9"/>
        <color theme="1"/>
        <rFont val="Verdana"/>
        <family val="2"/>
      </rPr>
      <t>JULIO - SEPTIEMBRE</t>
    </r>
    <r>
      <rPr>
        <sz val="9"/>
        <color theme="1"/>
        <rFont val="Verdana"/>
        <family val="2"/>
      </rPr>
      <t xml:space="preserve">
•Miércoles 27 de septiembre, conversaciones en el Programa A Patrimonio Vivo, sobre 50 años de pintura Chilena
Universidad Católica Silva Henríquez, San Isidro 560, sala de conciertos, a las 19:30 horas.
• Conversatorio
Exposición de la Agrupación de plásticos jóvenes 
50 años del Golpe de Estado 
Paticipan: Javiera Manzi socióloga e Investigadora, miembro de la Red Conceptualismos del Sur, Co autora junto a Nicole Cristi del libro “Resistencia Grafica” Dictadura en Chile  APJ / Taller Sol
Cesar Vallejos Diseñador Grafico y miembro del colectivo “Serigrafia Instantanea”
Antonio kadima Artista Visual poeta y muralista fundador del Taller Sol
Hugo Sepúlveda Artista Plástico creador y gestor de la APJ
Havilio Perez Licenciado en Artes U de Chile, Artista Visual, creador y gestor de la Agrupacion de Plásticos Jovenes APJ.
Alex Quinteros licenviado en artes con mención pintura UC Secretario Tecnico de APECH
</t>
    </r>
  </si>
  <si>
    <t>ABRIL - JUNIO 2023
JULIO - SEPTIEMBRE</t>
  </si>
  <si>
    <r>
      <t xml:space="preserve">
</t>
    </r>
    <r>
      <rPr>
        <b/>
        <sz val="9"/>
        <color theme="1"/>
        <rFont val="Verdana"/>
        <family val="2"/>
      </rPr>
      <t>JULIO - SEPTIEMBRE</t>
    </r>
    <r>
      <rPr>
        <sz val="9"/>
        <color theme="1"/>
        <rFont val="Verdana"/>
        <family val="2"/>
      </rPr>
      <t xml:space="preserve">
3.-  1er Concurso In Situ “Pintando Lastarria ”Participación Jurado, Difusión y Premio"
</t>
    </r>
  </si>
  <si>
    <t>JULIO SEPTIEMBRE</t>
  </si>
  <si>
    <t xml:space="preserve">
</t>
  </si>
  <si>
    <t xml:space="preserve">
</t>
  </si>
  <si>
    <r>
      <t xml:space="preserve">tos
Participa por APECH: Virginia Cordero
</t>
    </r>
    <r>
      <rPr>
        <b/>
        <sz val="9"/>
        <color theme="1"/>
        <rFont val="Verdana"/>
        <family val="2"/>
      </rPr>
      <t xml:space="preserve">JULIO - SEPTIEMBRE </t>
    </r>
    <r>
      <rPr>
        <sz val="9"/>
        <color theme="1"/>
        <rFont val="Verdana"/>
        <family val="2"/>
      </rPr>
      <t xml:space="preserve">
1.- Convenio de colaboración entre Gabinete de Arte  y la Asociación de Pintores y Escultores de Chile (APECH)
2.- Reuniones  Creaimagen y la Unión Nacional de Artistas UNA 
3.- Reunión Asociación Internacional de Artistas- América latina y el Caribe Coordinación y Avances de proyectos
Participa por APECH: Virginia Cordero
4.-  Celebración del Día Nacional de las Artes Visuales x redes de la Asociación 
Colectiva Masiva
Coordinan diferentes colectivos 
</t>
    </r>
  </si>
  <si>
    <r>
      <t xml:space="preserve">
</t>
    </r>
    <r>
      <rPr>
        <b/>
        <sz val="9"/>
        <color theme="1"/>
        <rFont val="Verdana"/>
        <family val="2"/>
      </rPr>
      <t>JULIO - SEPTIEMBRE</t>
    </r>
    <r>
      <rPr>
        <sz val="9"/>
        <color theme="1"/>
        <rFont val="Verdana"/>
        <family val="2"/>
      </rPr>
      <t xml:space="preserve">
1.- Exposición “Xilosofias”  Desobedencia – Desolación
Galeria Municipal de Valparaíso
Artista  Axel Ekdahl.
2,. Exposición Colectiva  “Paisajes Interiores”
De las artistas: Teresa Nuñez Valdivieso, Tatiana Tarasova, Carolina Bermudez, Beatriz Egaña, Anita Hinojosa.
Sala Fem, Valparaiso
</t>
    </r>
  </si>
  <si>
    <t xml:space="preserve">JULIO - SEPTIEMBRE  </t>
  </si>
  <si>
    <t>JULIO
SEPTIEMBRE</t>
  </si>
  <si>
    <t>SE REALIZARA REUNION DE COORDINACION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</si>
</sst>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 &quot;$&quot;* #,##0_ ;_ &quot;$&quot;* \-#,##0_ ;_ &quot;$&quot;* &quot;-&quot;_ ;_ @_ "/>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37"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12"/>
      <color rgb="FF000000"/>
      <name val="Calibri"/>
      <family val="2"/>
      <scheme val="minor"/>
    </font>
    <font>
      <b/>
      <sz val="11"/>
      <color theme="1"/>
      <name val="Calibri"/>
      <family val="2"/>
      <scheme val="minor"/>
    </font>
    <font>
      <b/>
      <sz val="10"/>
      <color theme="1"/>
      <name val="Arial"/>
      <family val="2"/>
    </font>
    <font>
      <sz val="11"/>
      <name val="Calibri"/>
      <family val="2"/>
      <scheme val="minor"/>
    </font>
    <font>
      <sz val="11"/>
      <name val="Arial"/>
      <family val="2"/>
    </font>
    <font>
      <sz val="8"/>
      <name val="Arial"/>
      <family val="2"/>
    </font>
    <font>
      <sz val="10"/>
      <color theme="1"/>
      <name val="Calibri"/>
      <family val="2"/>
      <scheme val="minor"/>
    </font>
    <font>
      <b/>
      <sz val="14"/>
      <color theme="1"/>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cellStyleXfs>
  <cellXfs count="495">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3" xfId="6" applyNumberFormat="1" applyFont="1" applyBorder="1" applyAlignment="1">
      <alignment vertical="center"/>
    </xf>
    <xf numFmtId="166" fontId="15" fillId="0" borderId="48" xfId="6" applyNumberFormat="1" applyFont="1" applyBorder="1" applyAlignment="1">
      <alignment vertical="center"/>
    </xf>
    <xf numFmtId="0" fontId="18" fillId="0" borderId="53" xfId="4" applyFont="1" applyBorder="1" applyAlignment="1">
      <alignment vertical="center"/>
    </xf>
    <xf numFmtId="0" fontId="11" fillId="3" borderId="46"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59" xfId="4" applyFont="1" applyFill="1" applyBorder="1" applyAlignment="1">
      <alignment horizontal="left" vertical="center"/>
    </xf>
    <xf numFmtId="166" fontId="18" fillId="0" borderId="54" xfId="6" applyNumberFormat="1" applyFont="1" applyBorder="1" applyAlignment="1">
      <alignment vertical="center"/>
    </xf>
    <xf numFmtId="166" fontId="18" fillId="0" borderId="37" xfId="6" applyNumberFormat="1" applyFont="1" applyBorder="1" applyAlignment="1">
      <alignment vertical="center"/>
    </xf>
    <xf numFmtId="166" fontId="18" fillId="0" borderId="38" xfId="6" applyNumberFormat="1" applyFont="1" applyBorder="1" applyAlignment="1">
      <alignment vertical="center"/>
    </xf>
    <xf numFmtId="166" fontId="15" fillId="0" borderId="59" xfId="6" applyNumberFormat="1" applyFont="1" applyBorder="1" applyAlignment="1">
      <alignment vertical="center"/>
    </xf>
    <xf numFmtId="0" fontId="18" fillId="0" borderId="27" xfId="4" applyFont="1" applyBorder="1" applyAlignment="1">
      <alignment vertical="center"/>
    </xf>
    <xf numFmtId="0" fontId="11" fillId="5" borderId="55" xfId="4" applyFont="1" applyFill="1" applyBorder="1" applyAlignment="1">
      <alignment horizontal="left" vertical="center"/>
    </xf>
    <xf numFmtId="166" fontId="18" fillId="0" borderId="19" xfId="4" applyNumberFormat="1" applyFont="1" applyBorder="1" applyAlignment="1">
      <alignment vertical="center"/>
    </xf>
    <xf numFmtId="166" fontId="18" fillId="0" borderId="58" xfId="4" applyNumberFormat="1" applyFont="1" applyBorder="1" applyAlignment="1">
      <alignment vertical="center"/>
    </xf>
    <xf numFmtId="166" fontId="15" fillId="0" borderId="55" xfId="4" applyNumberFormat="1" applyFont="1" applyBorder="1" applyAlignment="1">
      <alignment vertical="center"/>
    </xf>
    <xf numFmtId="0" fontId="18" fillId="0" borderId="55"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0" xfId="4" applyFont="1" applyFill="1" applyBorder="1" applyAlignment="1">
      <alignment horizontal="center" vertical="center" wrapText="1"/>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0" xfId="4" applyFont="1" applyFill="1" applyBorder="1" applyAlignment="1">
      <alignment horizontal="left" vertical="center"/>
    </xf>
    <xf numFmtId="166" fontId="18" fillId="0" borderId="74" xfId="6" applyNumberFormat="1" applyFont="1" applyBorder="1" applyAlignment="1">
      <alignment vertical="center"/>
    </xf>
    <xf numFmtId="166" fontId="18" fillId="0" borderId="75" xfId="6" applyNumberFormat="1" applyFont="1" applyBorder="1" applyAlignment="1">
      <alignment vertical="center"/>
    </xf>
    <xf numFmtId="166" fontId="15" fillId="0" borderId="61" xfId="6" applyNumberFormat="1" applyFont="1" applyBorder="1" applyAlignment="1">
      <alignment vertical="center"/>
    </xf>
    <xf numFmtId="0" fontId="18" fillId="0" borderId="61" xfId="4" applyFont="1" applyBorder="1" applyAlignment="1">
      <alignment vertical="center"/>
    </xf>
    <xf numFmtId="0" fontId="13" fillId="3" borderId="24" xfId="4" applyFont="1" applyFill="1" applyBorder="1" applyAlignment="1">
      <alignment horizontal="left" vertical="center"/>
    </xf>
    <xf numFmtId="166" fontId="18" fillId="0" borderId="76" xfId="6" applyNumberFormat="1" applyFont="1" applyBorder="1" applyAlignment="1">
      <alignment vertical="center"/>
    </xf>
    <xf numFmtId="166" fontId="18" fillId="0" borderId="77" xfId="6" applyNumberFormat="1" applyFont="1" applyBorder="1" applyAlignment="1">
      <alignment vertical="center"/>
    </xf>
    <xf numFmtId="166" fontId="15" fillId="0" borderId="47" xfId="6" applyNumberFormat="1" applyFont="1" applyBorder="1" applyAlignment="1">
      <alignment vertical="center"/>
    </xf>
    <xf numFmtId="0" fontId="18" fillId="0" borderId="47" xfId="4" applyFont="1" applyBorder="1" applyAlignment="1">
      <alignment vertical="center"/>
    </xf>
    <xf numFmtId="0" fontId="13" fillId="3" borderId="62" xfId="4" applyFont="1" applyFill="1" applyBorder="1" applyAlignment="1">
      <alignment horizontal="left" vertical="center"/>
    </xf>
    <xf numFmtId="166" fontId="18" fillId="0" borderId="78" xfId="6" applyNumberFormat="1" applyFont="1" applyBorder="1" applyAlignment="1">
      <alignment vertical="center"/>
    </xf>
    <xf numFmtId="166" fontId="18" fillId="0" borderId="79" xfId="6" applyNumberFormat="1" applyFont="1" applyBorder="1" applyAlignment="1">
      <alignment vertical="center"/>
    </xf>
    <xf numFmtId="166" fontId="18" fillId="0" borderId="80" xfId="6" applyNumberFormat="1" applyFont="1" applyBorder="1" applyAlignment="1">
      <alignment vertical="center"/>
    </xf>
    <xf numFmtId="166" fontId="15" fillId="0" borderId="63" xfId="6" applyNumberFormat="1" applyFont="1" applyBorder="1" applyAlignment="1">
      <alignment vertical="center"/>
    </xf>
    <xf numFmtId="0" fontId="18" fillId="0" borderId="63" xfId="4" applyFont="1" applyBorder="1" applyAlignment="1">
      <alignment vertical="center"/>
    </xf>
    <xf numFmtId="0" fontId="13" fillId="5" borderId="55" xfId="4" applyFont="1" applyFill="1" applyBorder="1" applyAlignment="1">
      <alignment horizontal="left" vertical="center"/>
    </xf>
    <xf numFmtId="166" fontId="18" fillId="0" borderId="45" xfId="4" applyNumberFormat="1" applyFont="1" applyBorder="1" applyAlignment="1">
      <alignment vertical="center"/>
    </xf>
    <xf numFmtId="166" fontId="18" fillId="0" borderId="34" xfId="4" applyNumberFormat="1" applyFont="1" applyBorder="1" applyAlignment="1">
      <alignment vertical="center"/>
    </xf>
    <xf numFmtId="166" fontId="18" fillId="0" borderId="57" xfId="4" applyNumberFormat="1" applyFont="1" applyBorder="1" applyAlignment="1">
      <alignment vertical="center"/>
    </xf>
    <xf numFmtId="0" fontId="18" fillId="6" borderId="55" xfId="4" applyFont="1" applyFill="1" applyBorder="1" applyAlignment="1">
      <alignment vertical="center"/>
    </xf>
    <xf numFmtId="0" fontId="13" fillId="5" borderId="0" xfId="4" applyFont="1" applyFill="1" applyAlignment="1">
      <alignment horizontal="left" vertical="center"/>
    </xf>
    <xf numFmtId="166" fontId="18" fillId="0" borderId="0" xfId="4" applyNumberFormat="1" applyFont="1" applyAlignment="1">
      <alignment vertical="center"/>
    </xf>
    <xf numFmtId="166"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5"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4"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6"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5"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7"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6"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4" xfId="0" applyFont="1" applyBorder="1" applyAlignment="1">
      <alignment vertical="distributed"/>
    </xf>
    <xf numFmtId="0" fontId="23" fillId="0" borderId="3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3" fontId="15" fillId="6" borderId="66"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5" fillId="11" borderId="7"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2" fillId="11" borderId="7" xfId="0" applyFont="1" applyFill="1" applyBorder="1" applyAlignment="1">
      <alignment vertical="center" wrapText="1"/>
    </xf>
    <xf numFmtId="0" fontId="12" fillId="11" borderId="11" xfId="0" applyFont="1" applyFill="1" applyBorder="1" applyAlignment="1">
      <alignment horizontal="center" vertical="center" wrapText="1"/>
    </xf>
    <xf numFmtId="0" fontId="12" fillId="11" borderId="5" xfId="0" applyFont="1" applyFill="1" applyBorder="1" applyAlignment="1">
      <alignment vertical="center" wrapText="1"/>
    </xf>
    <xf numFmtId="0" fontId="13" fillId="11" borderId="23"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1" fillId="2" borderId="7"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17" fontId="14" fillId="0" borderId="64" xfId="0" applyNumberFormat="1" applyFont="1" applyBorder="1" applyAlignment="1">
      <alignment vertical="center" wrapText="1"/>
    </xf>
    <xf numFmtId="0" fontId="30" fillId="0" borderId="55" xfId="0" applyFont="1" applyBorder="1"/>
    <xf numFmtId="6" fontId="14" fillId="0" borderId="43" xfId="0" applyNumberFormat="1" applyFont="1" applyBorder="1" applyAlignment="1">
      <alignment vertical="center" wrapText="1"/>
    </xf>
    <xf numFmtId="0" fontId="31" fillId="0" borderId="55" xfId="0" applyFont="1" applyBorder="1" applyAlignment="1">
      <alignment horizontal="center" vertical="center"/>
    </xf>
    <xf numFmtId="0" fontId="31" fillId="0" borderId="43" xfId="0" applyFont="1" applyBorder="1" applyAlignment="1">
      <alignment horizontal="center" vertical="center"/>
    </xf>
    <xf numFmtId="42" fontId="31" fillId="0" borderId="43" xfId="43" applyFont="1" applyBorder="1" applyAlignment="1">
      <alignment horizontal="center" vertical="center"/>
    </xf>
    <xf numFmtId="0" fontId="31" fillId="0" borderId="64" xfId="0" applyFont="1" applyBorder="1" applyAlignment="1">
      <alignment horizontal="center" vertical="center"/>
    </xf>
    <xf numFmtId="0" fontId="12" fillId="0" borderId="7" xfId="0" applyFont="1" applyBorder="1"/>
    <xf numFmtId="0" fontId="15" fillId="0" borderId="7" xfId="0" applyFont="1" applyBorder="1" applyAlignment="1">
      <alignment horizontal="center" vertical="center"/>
    </xf>
    <xf numFmtId="0" fontId="11" fillId="2" borderId="38" xfId="0" applyFont="1" applyFill="1" applyBorder="1" applyAlignment="1">
      <alignment horizontal="center" vertical="center" wrapText="1"/>
    </xf>
    <xf numFmtId="0" fontId="31" fillId="0" borderId="42" xfId="0" applyFont="1" applyBorder="1" applyAlignment="1">
      <alignment horizontal="center" vertical="center"/>
    </xf>
    <xf numFmtId="0" fontId="11" fillId="2" borderId="37" xfId="0" applyFont="1" applyFill="1" applyBorder="1" applyAlignment="1">
      <alignment horizontal="center" vertical="center" wrapText="1"/>
    </xf>
    <xf numFmtId="0" fontId="11" fillId="2" borderId="56" xfId="0" applyFont="1" applyFill="1" applyBorder="1" applyAlignment="1">
      <alignment horizontal="center" vertical="center" wrapText="1"/>
    </xf>
    <xf numFmtId="42" fontId="31" fillId="0" borderId="7" xfId="43" applyFont="1" applyBorder="1" applyAlignment="1">
      <alignment horizontal="center" vertical="center"/>
    </xf>
    <xf numFmtId="3" fontId="11" fillId="0" borderId="18" xfId="0" applyNumberFormat="1" applyFont="1" applyBorder="1" applyAlignment="1">
      <alignment horizontal="center" vertical="center"/>
    </xf>
    <xf numFmtId="0" fontId="12" fillId="0" borderId="11" xfId="0" applyFont="1" applyBorder="1" applyAlignment="1" applyProtection="1">
      <alignment horizontal="left" vertical="center" wrapText="1"/>
      <protection locked="0"/>
    </xf>
    <xf numFmtId="17" fontId="12" fillId="0" borderId="5" xfId="0" applyNumberFormat="1" applyFont="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0" fontId="12" fillId="0" borderId="11" xfId="0" applyFont="1" applyBorder="1" applyAlignment="1" applyProtection="1">
      <alignment horizontal="left" vertical="top" wrapText="1"/>
      <protection locked="0"/>
    </xf>
    <xf numFmtId="0" fontId="12" fillId="0" borderId="7" xfId="0" applyFont="1" applyBorder="1" applyAlignment="1" applyProtection="1">
      <alignment vertical="center" wrapText="1"/>
      <protection locked="0"/>
    </xf>
    <xf numFmtId="0" fontId="32" fillId="0" borderId="15" xfId="0" applyFont="1" applyBorder="1" applyAlignment="1">
      <alignment horizontal="left" vertical="center" wrapText="1"/>
    </xf>
    <xf numFmtId="0" fontId="32"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7" xfId="0" applyFont="1" applyBorder="1" applyAlignment="1">
      <alignment horizontal="left" vertical="center" wrapText="1"/>
    </xf>
    <xf numFmtId="0" fontId="33" fillId="6" borderId="67" xfId="0" applyNumberFormat="1" applyFont="1" applyFill="1" applyBorder="1" applyAlignment="1">
      <alignment horizontal="left" vertical="center" wrapText="1"/>
    </xf>
    <xf numFmtId="0" fontId="33" fillId="6" borderId="1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4" fillId="6" borderId="7" xfId="0" applyNumberFormat="1" applyFont="1" applyFill="1" applyBorder="1" applyAlignment="1">
      <alignment horizontal="left" vertical="center" wrapText="1"/>
    </xf>
    <xf numFmtId="0" fontId="34" fillId="6" borderId="10" xfId="0" applyNumberFormat="1" applyFont="1" applyFill="1" applyBorder="1" applyAlignment="1">
      <alignment horizontal="left" vertical="center" wrapText="1"/>
    </xf>
    <xf numFmtId="0" fontId="32" fillId="0" borderId="66" xfId="0" applyFont="1" applyBorder="1" applyAlignment="1">
      <alignment horizontal="left" vertical="center" wrapText="1"/>
    </xf>
    <xf numFmtId="0" fontId="32" fillId="0" borderId="9" xfId="0" applyFont="1" applyBorder="1" applyAlignment="1">
      <alignment horizontal="left" vertical="center" wrapText="1"/>
    </xf>
    <xf numFmtId="0" fontId="33" fillId="0" borderId="7" xfId="0" applyFont="1" applyFill="1" applyBorder="1" applyAlignment="1">
      <alignment horizontal="left" vertical="center" wrapText="1"/>
    </xf>
    <xf numFmtId="0" fontId="33" fillId="0" borderId="10" xfId="0" applyFont="1" applyFill="1" applyBorder="1" applyAlignment="1">
      <alignment horizontal="left" vertical="center" wrapText="1"/>
    </xf>
    <xf numFmtId="9" fontId="15" fillId="6" borderId="7" xfId="0" applyNumberFormat="1" applyFont="1" applyFill="1" applyBorder="1" applyAlignment="1">
      <alignment horizontal="center" vertical="center" wrapText="1"/>
    </xf>
    <xf numFmtId="3" fontId="12" fillId="0" borderId="0" xfId="0" applyNumberFormat="1" applyFont="1"/>
    <xf numFmtId="0" fontId="32" fillId="8" borderId="7" xfId="0" applyFont="1" applyFill="1" applyBorder="1" applyAlignment="1" applyProtection="1">
      <alignment horizontal="center" vertical="center" wrapText="1"/>
      <protection locked="0"/>
    </xf>
    <xf numFmtId="0" fontId="32" fillId="6" borderId="7" xfId="0" applyFont="1" applyFill="1" applyBorder="1" applyAlignment="1" applyProtection="1">
      <alignment horizontal="center" vertical="center" wrapText="1"/>
      <protection locked="0"/>
    </xf>
    <xf numFmtId="0" fontId="32" fillId="6" borderId="5" xfId="0" applyFont="1" applyFill="1" applyBorder="1" applyAlignment="1" applyProtection="1">
      <alignment horizontal="center" vertical="center" wrapText="1"/>
      <protection locked="0"/>
    </xf>
    <xf numFmtId="0" fontId="35" fillId="0" borderId="7" xfId="0" applyFont="1" applyBorder="1" applyAlignment="1">
      <alignment horizontal="left" vertical="center" wrapText="1"/>
    </xf>
    <xf numFmtId="9" fontId="12" fillId="6" borderId="7" xfId="0" applyNumberFormat="1" applyFont="1" applyFill="1" applyBorder="1" applyAlignment="1" applyProtection="1">
      <alignment horizontal="center" vertical="center" wrapText="1"/>
      <protection locked="0"/>
    </xf>
    <xf numFmtId="0" fontId="12" fillId="11"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17" fontId="14" fillId="0" borderId="85" xfId="0" applyNumberFormat="1" applyFont="1" applyBorder="1" applyAlignment="1">
      <alignment vertical="center" wrapText="1"/>
    </xf>
    <xf numFmtId="0" fontId="14" fillId="0" borderId="7" xfId="0" applyFont="1" applyBorder="1" applyAlignment="1">
      <alignment vertical="center" wrapText="1"/>
    </xf>
    <xf numFmtId="6" fontId="36" fillId="0" borderId="0" xfId="0" applyNumberFormat="1" applyFont="1"/>
    <xf numFmtId="17" fontId="12" fillId="0" borderId="7"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0" fontId="15" fillId="0" borderId="15" xfId="15" applyFont="1" applyBorder="1" applyAlignment="1">
      <alignment horizontal="center" vertical="center"/>
    </xf>
    <xf numFmtId="0" fontId="15" fillId="0" borderId="8"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5" fillId="6" borderId="24" xfId="7" applyFill="1" applyBorder="1" applyAlignment="1">
      <alignment horizontal="left" vertical="center" wrapText="1"/>
    </xf>
    <xf numFmtId="3" fontId="15" fillId="6" borderId="8"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4" fontId="15" fillId="0" borderId="15" xfId="0" applyNumberFormat="1"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4" fillId="0" borderId="86" xfId="0" applyFont="1" applyBorder="1" applyAlignment="1">
      <alignment vertical="center" wrapText="1"/>
    </xf>
    <xf numFmtId="0" fontId="21" fillId="0" borderId="86" xfId="0" applyFont="1" applyBorder="1" applyAlignment="1">
      <alignment vertical="center" wrapText="1"/>
    </xf>
    <xf numFmtId="6" fontId="14" fillId="0" borderId="86" xfId="0" applyNumberFormat="1" applyFont="1" applyBorder="1" applyAlignment="1">
      <alignment vertical="center" wrapText="1"/>
    </xf>
    <xf numFmtId="17" fontId="14" fillId="0" borderId="7" xfId="0" applyNumberFormat="1" applyFont="1" applyBorder="1" applyAlignment="1">
      <alignment vertical="center" wrapText="1"/>
    </xf>
    <xf numFmtId="0" fontId="21" fillId="0" borderId="7" xfId="0" applyFont="1" applyBorder="1" applyAlignment="1">
      <alignment vertical="center" wrapText="1"/>
    </xf>
    <xf numFmtId="6" fontId="14" fillId="0" borderId="7" xfId="0" applyNumberFormat="1" applyFont="1" applyBorder="1" applyAlignment="1">
      <alignment vertical="center" wrapText="1"/>
    </xf>
    <xf numFmtId="0" fontId="12" fillId="6" borderId="11" xfId="0" applyFont="1" applyFill="1" applyBorder="1" applyAlignment="1" applyProtection="1">
      <alignment horizontal="left" vertical="center" wrapText="1"/>
      <protection locked="0"/>
    </xf>
    <xf numFmtId="0" fontId="14" fillId="6" borderId="23" xfId="0" applyFont="1" applyFill="1" applyBorder="1" applyAlignment="1">
      <alignment horizontal="center" vertical="center" wrapText="1"/>
    </xf>
    <xf numFmtId="0" fontId="15" fillId="0" borderId="31" xfId="15" applyFont="1" applyBorder="1" applyAlignment="1">
      <alignment horizontal="center" vertical="center"/>
    </xf>
    <xf numFmtId="0" fontId="15" fillId="0" borderId="50" xfId="15" applyFont="1" applyBorder="1" applyAlignment="1">
      <alignment vertical="center"/>
    </xf>
    <xf numFmtId="0" fontId="15" fillId="0" borderId="0" xfId="15" applyFont="1" applyBorder="1" applyAlignment="1">
      <alignment horizontal="center" vertical="center"/>
    </xf>
    <xf numFmtId="0" fontId="15" fillId="0" borderId="0" xfId="15" applyFont="1" applyBorder="1" applyAlignment="1">
      <alignment vertical="center"/>
    </xf>
    <xf numFmtId="17" fontId="14" fillId="0" borderId="7" xfId="0" applyNumberFormat="1" applyFont="1" applyBorder="1"/>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9" xfId="7" applyBorder="1" applyAlignment="1">
      <alignment horizontal="center" vertical="center" wrapText="1"/>
    </xf>
    <xf numFmtId="0" fontId="16" fillId="0" borderId="69" xfId="7" applyFont="1" applyBorder="1" applyAlignment="1">
      <alignment horizontal="center" vertical="center" wrapText="1"/>
    </xf>
    <xf numFmtId="0" fontId="16" fillId="0" borderId="8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5" xfId="0" applyFont="1" applyFill="1" applyBorder="1" applyAlignment="1">
      <alignment horizontal="center" vertical="center" wrapText="1"/>
    </xf>
    <xf numFmtId="0" fontId="14" fillId="0" borderId="0" xfId="0" applyFont="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9" fillId="2" borderId="7"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29" fillId="11" borderId="24" xfId="0" applyFont="1" applyFill="1" applyBorder="1" applyAlignment="1">
      <alignment horizontal="left" vertical="center" wrapText="1"/>
    </xf>
    <xf numFmtId="0" fontId="29" fillId="11" borderId="83"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11" borderId="60" xfId="0" applyFont="1" applyFill="1" applyBorder="1" applyAlignment="1">
      <alignment horizontal="left" vertical="center" wrapText="1"/>
    </xf>
    <xf numFmtId="0" fontId="29" fillId="11" borderId="82" xfId="0" applyFont="1" applyFill="1" applyBorder="1" applyAlignment="1">
      <alignment horizontal="left" vertical="center" wrapText="1"/>
    </xf>
    <xf numFmtId="0" fontId="29" fillId="11" borderId="61"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29" fillId="11" borderId="37"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3" xfId="0" applyFont="1" applyFill="1" applyBorder="1" applyAlignment="1">
      <alignment horizontal="left" vertical="center" wrapText="1"/>
    </xf>
    <xf numFmtId="0" fontId="29" fillId="11" borderId="83" xfId="0" applyFont="1" applyFill="1" applyBorder="1" applyAlignment="1">
      <alignment horizontal="left" vertical="center"/>
    </xf>
    <xf numFmtId="0" fontId="29" fillId="11" borderId="14" xfId="0" applyFont="1" applyFill="1" applyBorder="1" applyAlignment="1">
      <alignment horizontal="left" vertical="center"/>
    </xf>
    <xf numFmtId="0" fontId="29" fillId="11" borderId="14" xfId="0" applyFont="1" applyFill="1" applyBorder="1" applyAlignment="1">
      <alignment horizontal="left" vertical="center" wrapText="1"/>
    </xf>
    <xf numFmtId="0" fontId="29" fillId="11" borderId="62" xfId="0" applyFont="1" applyFill="1" applyBorder="1" applyAlignment="1">
      <alignment horizontal="left" vertical="center" wrapText="1"/>
    </xf>
    <xf numFmtId="0" fontId="29" fillId="11" borderId="84" xfId="0" applyFont="1" applyFill="1" applyBorder="1" applyAlignment="1">
      <alignment horizontal="left" vertical="center" wrapText="1"/>
    </xf>
    <xf numFmtId="0" fontId="29" fillId="11" borderId="63"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cellXfs>
  <cellStyles count="44">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3"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s://www.youtube.com/watch?v=cW-8KwMERHo"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zoomScale="89" zoomScaleNormal="89" workbookViewId="0">
      <selection activeCell="D24" sqref="D24"/>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43" t="s">
        <v>0</v>
      </c>
      <c r="C1" s="343"/>
      <c r="D1" s="343"/>
      <c r="E1" s="343"/>
    </row>
    <row r="2" spans="2:5" ht="28.5" customHeight="1" thickBot="1" x14ac:dyDescent="0.2">
      <c r="B2" s="9" t="s">
        <v>1</v>
      </c>
    </row>
    <row r="3" spans="2:5" ht="29.25" customHeight="1" x14ac:dyDescent="0.15">
      <c r="B3" s="2" t="s">
        <v>2</v>
      </c>
      <c r="C3" s="344" t="s">
        <v>12</v>
      </c>
      <c r="D3" s="344"/>
      <c r="E3" s="345"/>
    </row>
    <row r="4" spans="2:5" ht="29.25" customHeight="1" thickBot="1" x14ac:dyDescent="0.2">
      <c r="B4" s="4" t="s">
        <v>3</v>
      </c>
      <c r="C4" s="346" t="s">
        <v>805</v>
      </c>
      <c r="D4" s="346"/>
      <c r="E4" s="347"/>
    </row>
    <row r="5" spans="2:5" ht="12.75" customHeight="1" thickBot="1" x14ac:dyDescent="0.2"/>
    <row r="6" spans="2:5" ht="29.25" customHeight="1" x14ac:dyDescent="0.15">
      <c r="B6" s="5" t="s">
        <v>4</v>
      </c>
      <c r="C6" s="344" t="s">
        <v>806</v>
      </c>
      <c r="D6" s="344"/>
      <c r="E6" s="345"/>
    </row>
    <row r="7" spans="2:5" ht="29.25" customHeight="1" x14ac:dyDescent="0.15">
      <c r="B7" s="3" t="s">
        <v>5</v>
      </c>
      <c r="C7" s="351" t="s">
        <v>807</v>
      </c>
      <c r="D7" s="351"/>
      <c r="E7" s="352"/>
    </row>
    <row r="8" spans="2:5" ht="29.25" customHeight="1" x14ac:dyDescent="0.15">
      <c r="B8" s="3" t="s">
        <v>6</v>
      </c>
      <c r="C8" s="351" t="s">
        <v>808</v>
      </c>
      <c r="D8" s="351"/>
      <c r="E8" s="352"/>
    </row>
    <row r="9" spans="2:5" ht="29.25" customHeight="1" x14ac:dyDescent="0.15">
      <c r="B9" s="3" t="s">
        <v>7</v>
      </c>
      <c r="C9" s="351" t="s">
        <v>809</v>
      </c>
      <c r="D9" s="351"/>
      <c r="E9" s="352"/>
    </row>
    <row r="10" spans="2:5" ht="30" customHeight="1" x14ac:dyDescent="0.15">
      <c r="B10" s="3" t="s">
        <v>8</v>
      </c>
      <c r="C10" s="351" t="s">
        <v>810</v>
      </c>
      <c r="D10" s="351"/>
      <c r="E10" s="352"/>
    </row>
    <row r="11" spans="2:5" ht="29.25" customHeight="1" x14ac:dyDescent="0.15">
      <c r="B11" s="3" t="s">
        <v>9</v>
      </c>
      <c r="C11" s="351" t="s">
        <v>811</v>
      </c>
      <c r="D11" s="351"/>
      <c r="E11" s="352"/>
    </row>
    <row r="12" spans="2:5" ht="29.25" customHeight="1" x14ac:dyDescent="0.15">
      <c r="B12" s="3" t="s">
        <v>10</v>
      </c>
      <c r="C12" s="353" t="s">
        <v>812</v>
      </c>
      <c r="D12" s="351"/>
      <c r="E12" s="352"/>
    </row>
    <row r="13" spans="2:5" ht="29.25" customHeight="1" thickBot="1" x14ac:dyDescent="0.2">
      <c r="B13" s="4" t="s">
        <v>11</v>
      </c>
      <c r="C13" s="348" t="s">
        <v>813</v>
      </c>
      <c r="D13" s="349"/>
      <c r="E13" s="350"/>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formula1>$B$18:$B$21</formula1>
    </dataValidation>
  </dataValidations>
  <hyperlinks>
    <hyperlink ref="C12" r:id="rId1"/>
    <hyperlink ref="C1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E7" zoomScale="80" zoomScaleNormal="80" workbookViewId="0">
      <selection activeCell="K22" sqref="K22"/>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56" t="s">
        <v>15</v>
      </c>
      <c r="C1" s="357"/>
      <c r="D1" s="357"/>
      <c r="E1" s="357"/>
      <c r="F1" s="357"/>
      <c r="G1" s="357"/>
      <c r="H1" s="357"/>
      <c r="I1" s="357"/>
      <c r="J1" s="357"/>
      <c r="K1" s="357"/>
      <c r="L1" s="357"/>
      <c r="M1" s="357"/>
      <c r="N1" s="357"/>
      <c r="O1" s="357"/>
      <c r="P1" s="357"/>
      <c r="Q1" s="11"/>
      <c r="R1" s="11"/>
      <c r="S1" s="11"/>
      <c r="T1" s="11"/>
      <c r="U1" s="11"/>
      <c r="V1" s="11"/>
      <c r="W1" s="11"/>
      <c r="X1" s="11"/>
      <c r="Y1" s="11"/>
      <c r="Z1" s="11"/>
      <c r="AA1" s="11"/>
    </row>
    <row r="2" spans="1:27" ht="22.5" customHeight="1" thickBot="1" x14ac:dyDescent="0.2">
      <c r="A2" s="10"/>
      <c r="B2" s="361" t="s">
        <v>16</v>
      </c>
      <c r="C2" s="362"/>
      <c r="D2" s="362"/>
      <c r="E2" s="362"/>
      <c r="F2" s="362"/>
      <c r="G2" s="362"/>
      <c r="H2" s="362"/>
      <c r="I2" s="362"/>
      <c r="J2" s="362"/>
      <c r="K2" s="362"/>
      <c r="L2" s="362"/>
      <c r="M2" s="362"/>
      <c r="N2" s="362"/>
      <c r="O2" s="362"/>
      <c r="P2" s="362"/>
      <c r="Q2" s="11"/>
      <c r="R2" s="11"/>
      <c r="S2" s="11"/>
      <c r="T2" s="11"/>
      <c r="U2" s="11"/>
      <c r="V2" s="11"/>
      <c r="W2" s="11"/>
      <c r="X2" s="11"/>
      <c r="Y2" s="11"/>
      <c r="Z2" s="11"/>
      <c r="AA2" s="11"/>
    </row>
    <row r="3" spans="1:27" ht="19.7" customHeight="1" thickBot="1" x14ac:dyDescent="0.2">
      <c r="A3" s="10"/>
      <c r="B3" s="358" t="s">
        <v>17</v>
      </c>
      <c r="C3" s="359"/>
      <c r="D3" s="359"/>
      <c r="E3" s="359"/>
      <c r="F3" s="359"/>
      <c r="G3" s="359"/>
      <c r="H3" s="359"/>
      <c r="I3" s="359"/>
      <c r="J3" s="359"/>
      <c r="K3" s="359"/>
      <c r="L3" s="359"/>
      <c r="M3" s="359"/>
      <c r="N3" s="359"/>
      <c r="O3" s="359"/>
      <c r="P3" s="360"/>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12907000</v>
      </c>
      <c r="F5" s="20">
        <v>0</v>
      </c>
      <c r="G5" s="20">
        <v>0</v>
      </c>
      <c r="H5" s="20">
        <v>0</v>
      </c>
      <c r="I5" s="20">
        <v>12907000</v>
      </c>
      <c r="J5" s="20"/>
      <c r="K5" s="20">
        <v>0</v>
      </c>
      <c r="L5" s="20">
        <v>0</v>
      </c>
      <c r="M5" s="20">
        <v>0</v>
      </c>
      <c r="N5" s="21">
        <v>0</v>
      </c>
      <c r="O5" s="22">
        <f>SUM(C5:N5)</f>
        <v>25814000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SUM(C6:N6)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SUM(C7:N7)</f>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ref="O8:O13" si="0">SUM(C8:E8)</f>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SUM(C9:N9)</f>
        <v>0</v>
      </c>
      <c r="P9" s="29"/>
      <c r="Q9" s="11"/>
      <c r="R9" s="11"/>
      <c r="S9" s="11"/>
      <c r="T9" s="11"/>
      <c r="U9" s="11"/>
      <c r="V9" s="11"/>
      <c r="W9" s="11"/>
      <c r="X9" s="11"/>
      <c r="Y9" s="11"/>
      <c r="Z9" s="11"/>
      <c r="AA9" s="11"/>
    </row>
    <row r="10" spans="1:27" ht="43.5" customHeight="1" x14ac:dyDescent="0.15">
      <c r="A10" s="10"/>
      <c r="B10" s="24" t="s">
        <v>39</v>
      </c>
      <c r="C10" s="25">
        <v>550000</v>
      </c>
      <c r="D10" s="26">
        <v>0</v>
      </c>
      <c r="E10" s="26">
        <v>80000</v>
      </c>
      <c r="F10" s="26">
        <v>80000</v>
      </c>
      <c r="G10" s="26">
        <v>180000</v>
      </c>
      <c r="H10" s="26">
        <v>80000</v>
      </c>
      <c r="I10" s="26">
        <v>80000</v>
      </c>
      <c r="J10" s="26">
        <v>80000</v>
      </c>
      <c r="K10" s="26">
        <v>80000</v>
      </c>
      <c r="L10" s="26">
        <v>0</v>
      </c>
      <c r="M10" s="26">
        <v>0</v>
      </c>
      <c r="N10" s="27">
        <v>0</v>
      </c>
      <c r="O10" s="28">
        <f>SUM(C10:N10)</f>
        <v>1210000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SUM(C11:N11)</f>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SUM(C12:N12)</f>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814</v>
      </c>
      <c r="C14" s="33">
        <v>1461346</v>
      </c>
      <c r="D14" s="34">
        <v>665695</v>
      </c>
      <c r="E14" s="34">
        <v>377509</v>
      </c>
      <c r="F14" s="34">
        <v>280234</v>
      </c>
      <c r="G14" s="34">
        <v>368065</v>
      </c>
      <c r="H14" s="34">
        <v>78186</v>
      </c>
      <c r="I14" s="34">
        <v>57093</v>
      </c>
      <c r="J14" s="34">
        <v>313169</v>
      </c>
      <c r="K14" s="34">
        <v>99358</v>
      </c>
      <c r="L14" s="34">
        <v>0</v>
      </c>
      <c r="M14" s="34">
        <v>0</v>
      </c>
      <c r="N14" s="35">
        <v>0</v>
      </c>
      <c r="O14" s="36">
        <f>SUM(C14:N14)</f>
        <v>3700655</v>
      </c>
      <c r="P14" s="37"/>
      <c r="Q14" s="11"/>
      <c r="R14" s="11"/>
      <c r="S14" s="11"/>
      <c r="T14" s="11"/>
      <c r="U14" s="11"/>
      <c r="V14" s="11"/>
      <c r="W14" s="11"/>
      <c r="X14" s="11"/>
      <c r="Y14" s="11"/>
      <c r="Z14" s="11"/>
      <c r="AA14" s="11"/>
    </row>
    <row r="15" spans="1:27" ht="37.5" customHeight="1" thickBot="1" x14ac:dyDescent="0.2">
      <c r="A15" s="10"/>
      <c r="B15" s="38" t="s">
        <v>43</v>
      </c>
      <c r="C15" s="39">
        <f t="shared" ref="C15:O15" si="1">SUM(C5:C14)</f>
        <v>2011346</v>
      </c>
      <c r="D15" s="40">
        <f t="shared" si="1"/>
        <v>665695</v>
      </c>
      <c r="E15" s="40">
        <f t="shared" si="1"/>
        <v>13364509</v>
      </c>
      <c r="F15" s="40">
        <f t="shared" si="1"/>
        <v>360234</v>
      </c>
      <c r="G15" s="40">
        <f t="shared" si="1"/>
        <v>548065</v>
      </c>
      <c r="H15" s="40">
        <f t="shared" si="1"/>
        <v>158186</v>
      </c>
      <c r="I15" s="40">
        <f t="shared" si="1"/>
        <v>13044093</v>
      </c>
      <c r="J15" s="40">
        <f t="shared" si="1"/>
        <v>393169</v>
      </c>
      <c r="K15" s="40">
        <f t="shared" si="1"/>
        <v>179358</v>
      </c>
      <c r="L15" s="40">
        <f t="shared" si="1"/>
        <v>0</v>
      </c>
      <c r="M15" s="40">
        <f t="shared" si="1"/>
        <v>0</v>
      </c>
      <c r="N15" s="40">
        <f t="shared" si="1"/>
        <v>0</v>
      </c>
      <c r="O15" s="41">
        <f t="shared" si="1"/>
        <v>30724655</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58" t="s">
        <v>44</v>
      </c>
      <c r="C18" s="359"/>
      <c r="D18" s="359"/>
      <c r="E18" s="359"/>
      <c r="F18" s="359"/>
      <c r="G18" s="359"/>
      <c r="H18" s="359"/>
      <c r="I18" s="359"/>
      <c r="J18" s="359"/>
      <c r="K18" s="359"/>
      <c r="L18" s="359"/>
      <c r="M18" s="359"/>
      <c r="N18" s="359"/>
      <c r="O18" s="359"/>
      <c r="P18" s="360"/>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45</v>
      </c>
      <c r="P19" s="50" t="s">
        <v>32</v>
      </c>
      <c r="Q19" s="11"/>
      <c r="R19" s="11"/>
      <c r="S19" s="11"/>
      <c r="T19" s="11"/>
      <c r="U19" s="11"/>
      <c r="V19" s="11"/>
      <c r="W19" s="11"/>
      <c r="X19" s="11"/>
      <c r="Y19" s="11"/>
      <c r="Z19" s="11"/>
      <c r="AA19" s="11"/>
    </row>
    <row r="20" spans="1:27" ht="42.75" customHeight="1" x14ac:dyDescent="0.15">
      <c r="A20" s="10"/>
      <c r="B20" s="51" t="s">
        <v>46</v>
      </c>
      <c r="C20" s="52">
        <v>169894</v>
      </c>
      <c r="D20" s="20">
        <v>76567</v>
      </c>
      <c r="E20" s="20">
        <v>1369266</v>
      </c>
      <c r="F20" s="20">
        <v>776609</v>
      </c>
      <c r="G20" s="20">
        <v>2546303</v>
      </c>
      <c r="H20" s="20">
        <v>1263232</v>
      </c>
      <c r="I20" s="20">
        <v>1112208</v>
      </c>
      <c r="J20" s="20">
        <v>1250804</v>
      </c>
      <c r="K20" s="20">
        <v>1093487</v>
      </c>
      <c r="L20" s="20">
        <v>0</v>
      </c>
      <c r="M20" s="20">
        <v>0</v>
      </c>
      <c r="N20" s="53">
        <v>0</v>
      </c>
      <c r="O20" s="54">
        <f>SUM(C20:N20)</f>
        <v>9658370</v>
      </c>
      <c r="P20" s="55"/>
      <c r="Q20" s="11"/>
      <c r="R20" s="11"/>
      <c r="S20" s="11"/>
      <c r="T20" s="11"/>
      <c r="U20" s="11"/>
      <c r="V20" s="11"/>
      <c r="W20" s="11"/>
      <c r="X20" s="11"/>
      <c r="Y20" s="11"/>
      <c r="Z20" s="11"/>
      <c r="AA20" s="11"/>
    </row>
    <row r="21" spans="1:27" ht="42.75" customHeight="1" x14ac:dyDescent="0.15">
      <c r="A21" s="10"/>
      <c r="B21" s="56" t="s">
        <v>47</v>
      </c>
      <c r="C21" s="57">
        <v>0</v>
      </c>
      <c r="E21" s="26">
        <v>85000</v>
      </c>
      <c r="F21" s="26">
        <v>191400</v>
      </c>
      <c r="G21" s="26">
        <v>250500</v>
      </c>
      <c r="H21" s="26">
        <v>187000</v>
      </c>
      <c r="I21" s="26">
        <v>43500</v>
      </c>
      <c r="J21" s="26">
        <v>463400</v>
      </c>
      <c r="K21" s="26">
        <v>87000</v>
      </c>
      <c r="L21" s="26">
        <v>0</v>
      </c>
      <c r="M21" s="26">
        <v>0</v>
      </c>
      <c r="N21" s="58">
        <v>0</v>
      </c>
      <c r="O21" s="59">
        <f>SUM(C21:N21)</f>
        <v>1307800</v>
      </c>
      <c r="P21" s="60"/>
      <c r="Q21" s="11"/>
      <c r="R21" s="11"/>
      <c r="S21" s="11"/>
      <c r="T21" s="11"/>
      <c r="U21" s="11"/>
      <c r="V21" s="11"/>
      <c r="W21" s="11"/>
      <c r="X21" s="11"/>
      <c r="Y21" s="11"/>
      <c r="Z21" s="11"/>
      <c r="AA21" s="11"/>
    </row>
    <row r="22" spans="1:27" ht="42.75" customHeight="1" x14ac:dyDescent="0.15">
      <c r="A22" s="10"/>
      <c r="B22" s="56" t="s">
        <v>48</v>
      </c>
      <c r="C22" s="57">
        <v>0</v>
      </c>
      <c r="D22" s="26">
        <v>0</v>
      </c>
      <c r="E22" s="26">
        <v>0</v>
      </c>
      <c r="F22" s="26">
        <v>0</v>
      </c>
      <c r="G22" s="26">
        <v>0</v>
      </c>
      <c r="H22" s="26">
        <v>0</v>
      </c>
      <c r="I22" s="26">
        <v>0</v>
      </c>
      <c r="J22" s="26">
        <v>0</v>
      </c>
      <c r="K22" s="26">
        <v>0</v>
      </c>
      <c r="L22" s="26">
        <v>0</v>
      </c>
      <c r="M22" s="26">
        <v>0</v>
      </c>
      <c r="N22" s="58">
        <v>0</v>
      </c>
      <c r="O22" s="59">
        <f>SUM(C22:N22)</f>
        <v>0</v>
      </c>
      <c r="P22" s="60" t="s">
        <v>36</v>
      </c>
      <c r="Q22" s="11"/>
      <c r="R22" s="11"/>
      <c r="S22" s="11"/>
      <c r="T22" s="11"/>
      <c r="U22" s="11"/>
      <c r="V22" s="11"/>
      <c r="W22" s="11"/>
      <c r="X22" s="11"/>
      <c r="Y22" s="11"/>
      <c r="Z22" s="11"/>
      <c r="AA22" s="11"/>
    </row>
    <row r="23" spans="1:27" ht="42.75" customHeight="1" x14ac:dyDescent="0.15">
      <c r="A23" s="10"/>
      <c r="B23" s="56" t="s">
        <v>49</v>
      </c>
      <c r="C23" s="57">
        <v>0</v>
      </c>
      <c r="D23" s="26">
        <v>89093</v>
      </c>
      <c r="E23" s="26">
        <v>1992158</v>
      </c>
      <c r="F23" s="26">
        <v>1080441</v>
      </c>
      <c r="G23" s="26">
        <v>917840</v>
      </c>
      <c r="H23" s="26">
        <v>1270767</v>
      </c>
      <c r="I23" s="26">
        <v>1032619</v>
      </c>
      <c r="J23" s="26">
        <v>949385</v>
      </c>
      <c r="K23" s="26">
        <v>1050684</v>
      </c>
      <c r="L23" s="26">
        <v>0</v>
      </c>
      <c r="M23" s="26">
        <v>0</v>
      </c>
      <c r="N23" s="58">
        <v>0</v>
      </c>
      <c r="O23" s="59">
        <f>SUM(C23:N23)</f>
        <v>8382987</v>
      </c>
      <c r="P23" s="60"/>
      <c r="Q23" s="11"/>
      <c r="R23" s="11"/>
      <c r="S23" s="11"/>
      <c r="T23" s="11"/>
      <c r="U23" s="11"/>
      <c r="V23" s="11"/>
      <c r="W23" s="11"/>
      <c r="X23" s="11"/>
      <c r="Y23" s="11"/>
      <c r="Z23" s="11"/>
      <c r="AA23" s="11"/>
    </row>
    <row r="24" spans="1:27" ht="42.75" customHeight="1" thickBot="1" x14ac:dyDescent="0.2">
      <c r="A24" s="10"/>
      <c r="B24" s="61" t="s">
        <v>50</v>
      </c>
      <c r="C24" s="62">
        <v>0</v>
      </c>
      <c r="D24" s="63">
        <v>0</v>
      </c>
      <c r="E24" s="63">
        <v>0</v>
      </c>
      <c r="F24" s="63">
        <v>0</v>
      </c>
      <c r="G24" s="63">
        <v>0</v>
      </c>
      <c r="H24" s="63">
        <v>0</v>
      </c>
      <c r="I24" s="63">
        <v>0</v>
      </c>
      <c r="J24" s="63">
        <v>0</v>
      </c>
      <c r="K24" s="63">
        <v>0</v>
      </c>
      <c r="L24" s="63">
        <v>0</v>
      </c>
      <c r="M24" s="63">
        <v>0</v>
      </c>
      <c r="N24" s="64">
        <v>0</v>
      </c>
      <c r="O24" s="65">
        <f t="shared" ref="O24" si="2">SUM(C24:E24)</f>
        <v>0</v>
      </c>
      <c r="P24" s="66"/>
      <c r="Q24" s="11"/>
      <c r="R24" s="11"/>
      <c r="S24" s="11"/>
      <c r="T24" s="11"/>
      <c r="U24" s="11"/>
      <c r="V24" s="11"/>
      <c r="W24" s="11"/>
      <c r="X24" s="11"/>
      <c r="Y24" s="11"/>
      <c r="Z24" s="11"/>
      <c r="AA24" s="11"/>
    </row>
    <row r="25" spans="1:27" ht="37.5" customHeight="1" thickBot="1" x14ac:dyDescent="0.2">
      <c r="A25" s="10"/>
      <c r="B25" s="67" t="s">
        <v>43</v>
      </c>
      <c r="C25" s="68">
        <f>SUM(C20:C24)</f>
        <v>169894</v>
      </c>
      <c r="D25" s="69">
        <f t="shared" ref="D25:N25" si="3">SUM(D20:D24)</f>
        <v>165660</v>
      </c>
      <c r="E25" s="69">
        <f t="shared" si="3"/>
        <v>3446424</v>
      </c>
      <c r="F25" s="69">
        <f t="shared" si="3"/>
        <v>2048450</v>
      </c>
      <c r="G25" s="69">
        <f t="shared" si="3"/>
        <v>3714643</v>
      </c>
      <c r="H25" s="69">
        <f t="shared" si="3"/>
        <v>2720999</v>
      </c>
      <c r="I25" s="69">
        <f t="shared" si="3"/>
        <v>2188327</v>
      </c>
      <c r="J25" s="69">
        <f t="shared" si="3"/>
        <v>2663589</v>
      </c>
      <c r="K25" s="69">
        <f t="shared" si="3"/>
        <v>2231171</v>
      </c>
      <c r="L25" s="69">
        <f t="shared" si="3"/>
        <v>0</v>
      </c>
      <c r="M25" s="69">
        <f t="shared" si="3"/>
        <v>0</v>
      </c>
      <c r="N25" s="70">
        <f t="shared" si="3"/>
        <v>0</v>
      </c>
      <c r="O25" s="41">
        <f>SUM(O20:O24)</f>
        <v>19349157</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58" t="s">
        <v>51</v>
      </c>
      <c r="C28" s="359"/>
      <c r="D28" s="359"/>
      <c r="E28" s="359"/>
      <c r="F28" s="359"/>
      <c r="G28" s="359"/>
      <c r="H28" s="359"/>
      <c r="I28" s="359"/>
      <c r="J28" s="359"/>
      <c r="K28" s="359"/>
      <c r="L28" s="359"/>
      <c r="M28" s="359"/>
      <c r="N28" s="359"/>
      <c r="O28" s="359"/>
      <c r="P28" s="360"/>
      <c r="Q28" s="11"/>
      <c r="R28" s="11"/>
      <c r="S28" s="11"/>
      <c r="T28" s="11"/>
      <c r="U28" s="11"/>
      <c r="V28" s="11"/>
      <c r="W28" s="11"/>
      <c r="X28" s="11"/>
      <c r="Y28" s="11"/>
      <c r="Z28" s="11"/>
      <c r="AA28" s="11"/>
    </row>
    <row r="29" spans="1:27" ht="41.45" customHeight="1" x14ac:dyDescent="0.15">
      <c r="A29" s="10"/>
      <c r="B29" s="354" t="s">
        <v>52</v>
      </c>
      <c r="C29" s="76" t="s">
        <v>19</v>
      </c>
      <c r="D29" s="76" t="s">
        <v>20</v>
      </c>
      <c r="E29" s="76" t="s">
        <v>21</v>
      </c>
      <c r="F29" s="76" t="s">
        <v>22</v>
      </c>
      <c r="G29" s="76" t="s">
        <v>23</v>
      </c>
      <c r="H29" s="76" t="s">
        <v>24</v>
      </c>
      <c r="I29" s="76" t="s">
        <v>25</v>
      </c>
      <c r="J29" s="76" t="s">
        <v>26</v>
      </c>
      <c r="K29" s="76" t="s">
        <v>27</v>
      </c>
      <c r="L29" s="76" t="s">
        <v>28</v>
      </c>
      <c r="M29" s="76" t="s">
        <v>29</v>
      </c>
      <c r="N29" s="76" t="s">
        <v>30</v>
      </c>
      <c r="O29" s="76" t="s">
        <v>53</v>
      </c>
      <c r="P29" s="77" t="s">
        <v>32</v>
      </c>
      <c r="Q29" s="11"/>
      <c r="R29" s="11"/>
      <c r="S29" s="11"/>
      <c r="T29" s="11"/>
      <c r="U29" s="11"/>
      <c r="V29" s="11"/>
      <c r="W29" s="11"/>
      <c r="X29" s="11"/>
      <c r="Y29" s="11"/>
      <c r="Z29" s="11"/>
      <c r="AA29" s="11"/>
    </row>
    <row r="30" spans="1:27" ht="41.45" customHeight="1" thickBot="1" x14ac:dyDescent="0.2">
      <c r="A30" s="10"/>
      <c r="B30" s="355"/>
      <c r="C30" s="78">
        <f>C15-C25</f>
        <v>1841452</v>
      </c>
      <c r="D30" s="78">
        <f t="shared" ref="D30:O30" si="4">D15-D25</f>
        <v>500035</v>
      </c>
      <c r="E30" s="78">
        <f t="shared" si="4"/>
        <v>9918085</v>
      </c>
      <c r="F30" s="78">
        <f t="shared" si="4"/>
        <v>-1688216</v>
      </c>
      <c r="G30" s="78">
        <f t="shared" si="4"/>
        <v>-3166578</v>
      </c>
      <c r="H30" s="78">
        <f t="shared" si="4"/>
        <v>-2562813</v>
      </c>
      <c r="I30" s="78">
        <f t="shared" si="4"/>
        <v>10855766</v>
      </c>
      <c r="J30" s="78">
        <f t="shared" si="4"/>
        <v>-2270420</v>
      </c>
      <c r="K30" s="78">
        <f t="shared" si="4"/>
        <v>-2051813</v>
      </c>
      <c r="L30" s="78">
        <f t="shared" si="4"/>
        <v>0</v>
      </c>
      <c r="M30" s="78">
        <f t="shared" si="4"/>
        <v>0</v>
      </c>
      <c r="N30" s="78">
        <f t="shared" si="4"/>
        <v>0</v>
      </c>
      <c r="O30" s="78">
        <f t="shared" si="4"/>
        <v>11375498</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formula1>#REF!</formula1>
    </dataValidation>
  </dataValidations>
  <pageMargins left="0.7" right="0.7" top="0.75" bottom="0.75" header="0.3" footer="0.3"/>
  <pageSetup orientation="portrait" r:id="rId1"/>
  <ignoredErrors>
    <ignoredError sqref="O24 O8 O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opLeftCell="A16" zoomScaleNormal="100" workbookViewId="0">
      <selection activeCell="G23" sqref="G23"/>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65" t="s">
        <v>54</v>
      </c>
      <c r="C1" s="365"/>
      <c r="D1" s="365"/>
      <c r="E1" s="365"/>
      <c r="F1" s="365"/>
      <c r="G1" s="365"/>
      <c r="H1" s="365"/>
      <c r="I1" s="365"/>
    </row>
    <row r="2" spans="2:9" ht="21" customHeight="1" x14ac:dyDescent="0.15">
      <c r="B2" s="366" t="s">
        <v>55</v>
      </c>
      <c r="C2" s="366"/>
      <c r="D2" s="366"/>
      <c r="E2" s="366"/>
      <c r="F2" s="366"/>
      <c r="G2" s="366"/>
      <c r="H2" s="366"/>
      <c r="I2" s="366"/>
    </row>
    <row r="3" spans="2:9" ht="27.75" customHeight="1" thickBot="1" x14ac:dyDescent="0.2">
      <c r="B3" s="363" t="s">
        <v>56</v>
      </c>
      <c r="C3" s="364"/>
      <c r="D3" s="364"/>
      <c r="E3" s="364"/>
      <c r="F3" s="364"/>
      <c r="G3" s="364"/>
      <c r="H3" s="364"/>
      <c r="I3" s="364"/>
    </row>
    <row r="4" spans="2:9" ht="30.75" customHeight="1" thickBot="1" x14ac:dyDescent="0.2">
      <c r="B4" s="81" t="s">
        <v>57</v>
      </c>
      <c r="C4" s="82" t="s">
        <v>58</v>
      </c>
      <c r="D4" s="83" t="s">
        <v>59</v>
      </c>
      <c r="E4" s="83" t="s">
        <v>60</v>
      </c>
      <c r="F4" s="83" t="s">
        <v>61</v>
      </c>
      <c r="G4" s="83" t="s">
        <v>62</v>
      </c>
      <c r="H4" s="83" t="s">
        <v>63</v>
      </c>
      <c r="I4" s="83" t="s">
        <v>64</v>
      </c>
    </row>
    <row r="5" spans="2:9" ht="30.75" customHeight="1" thickBot="1" x14ac:dyDescent="0.3">
      <c r="B5" s="272"/>
      <c r="C5" s="273"/>
      <c r="D5" s="86"/>
      <c r="E5" s="86"/>
      <c r="F5" s="85"/>
      <c r="G5" s="85"/>
      <c r="H5" s="85"/>
      <c r="I5" s="85"/>
    </row>
    <row r="6" spans="2:9" ht="30.75" customHeight="1" thickBot="1" x14ac:dyDescent="0.2">
      <c r="B6" s="84"/>
      <c r="C6" s="85"/>
      <c r="D6" s="86"/>
      <c r="E6" s="86"/>
      <c r="F6" s="85"/>
      <c r="G6" s="85"/>
      <c r="H6" s="85"/>
      <c r="I6" s="85" t="s">
        <v>65</v>
      </c>
    </row>
    <row r="7" spans="2:9" ht="30.75" customHeight="1" thickBot="1" x14ac:dyDescent="0.2">
      <c r="B7" s="84"/>
      <c r="C7" s="85"/>
      <c r="D7" s="86"/>
      <c r="E7" s="86"/>
      <c r="F7" s="85"/>
      <c r="G7" s="85"/>
      <c r="H7" s="85"/>
      <c r="I7" s="85" t="s">
        <v>65</v>
      </c>
    </row>
    <row r="8" spans="2:9" ht="30.75" customHeight="1" thickBot="1" x14ac:dyDescent="0.2">
      <c r="B8" s="84"/>
      <c r="C8" s="85"/>
      <c r="D8" s="86"/>
      <c r="E8" s="86"/>
      <c r="F8" s="85"/>
      <c r="G8" s="85"/>
      <c r="H8" s="85"/>
      <c r="I8" s="85" t="s">
        <v>65</v>
      </c>
    </row>
    <row r="9" spans="2:9" ht="30.75" customHeight="1" thickBot="1" x14ac:dyDescent="0.2">
      <c r="B9" s="84"/>
      <c r="C9" s="85"/>
      <c r="D9" s="86"/>
      <c r="E9" s="86"/>
      <c r="F9" s="85"/>
      <c r="G9" s="85"/>
      <c r="H9" s="85"/>
      <c r="I9" s="85" t="s">
        <v>65</v>
      </c>
    </row>
    <row r="10" spans="2:9" ht="30.75" customHeight="1" thickBot="1" x14ac:dyDescent="0.2">
      <c r="B10" s="84"/>
      <c r="C10" s="85"/>
      <c r="D10" s="86"/>
      <c r="E10" s="86"/>
      <c r="F10" s="85"/>
      <c r="G10" s="85"/>
      <c r="H10" s="85"/>
      <c r="I10" s="85" t="s">
        <v>65</v>
      </c>
    </row>
    <row r="11" spans="2:9" ht="30.75" customHeight="1" thickBot="1" x14ac:dyDescent="0.2">
      <c r="B11" s="84"/>
      <c r="C11" s="85"/>
      <c r="D11" s="86"/>
      <c r="E11" s="86"/>
      <c r="F11" s="85"/>
      <c r="G11" s="85"/>
      <c r="H11" s="85"/>
      <c r="I11" s="85" t="s">
        <v>65</v>
      </c>
    </row>
    <row r="13" spans="2:9" ht="28.5" customHeight="1" thickBot="1" x14ac:dyDescent="0.2">
      <c r="B13" s="363" t="s">
        <v>66</v>
      </c>
      <c r="C13" s="363"/>
      <c r="D13" s="363"/>
      <c r="E13" s="363"/>
      <c r="F13" s="363"/>
    </row>
    <row r="14" spans="2:9" ht="30.75" customHeight="1" thickBot="1" x14ac:dyDescent="0.2">
      <c r="B14" s="81" t="s">
        <v>57</v>
      </c>
      <c r="C14" s="82" t="s">
        <v>58</v>
      </c>
      <c r="D14" s="83" t="s">
        <v>59</v>
      </c>
      <c r="E14" s="83" t="s">
        <v>60</v>
      </c>
      <c r="F14" s="82" t="s">
        <v>67</v>
      </c>
    </row>
    <row r="15" spans="2:9" ht="30.75" customHeight="1" thickBot="1" x14ac:dyDescent="0.3">
      <c r="B15" s="272">
        <v>44927</v>
      </c>
      <c r="C15" s="273" t="s">
        <v>815</v>
      </c>
      <c r="D15" s="86" t="s">
        <v>76</v>
      </c>
      <c r="E15" s="86" t="s">
        <v>71</v>
      </c>
      <c r="F15" s="274">
        <v>500000</v>
      </c>
    </row>
    <row r="16" spans="2:9" ht="30.75" customHeight="1" thickBot="1" x14ac:dyDescent="0.2">
      <c r="B16" s="272">
        <v>44927</v>
      </c>
      <c r="C16" s="85" t="s">
        <v>816</v>
      </c>
      <c r="D16" s="86" t="s">
        <v>76</v>
      </c>
      <c r="E16" s="86" t="s">
        <v>71</v>
      </c>
      <c r="F16" s="274">
        <v>50000</v>
      </c>
    </row>
    <row r="17" spans="2:6" ht="30.75" customHeight="1" thickBot="1" x14ac:dyDescent="0.2">
      <c r="B17" s="272">
        <v>44986</v>
      </c>
      <c r="C17" s="85" t="s">
        <v>830</v>
      </c>
      <c r="D17" s="86" t="s">
        <v>76</v>
      </c>
      <c r="E17" s="86" t="s">
        <v>73</v>
      </c>
      <c r="F17" s="274">
        <v>80000</v>
      </c>
    </row>
    <row r="18" spans="2:6" ht="30.75" customHeight="1" thickBot="1" x14ac:dyDescent="0.2">
      <c r="B18" s="272">
        <v>45017</v>
      </c>
      <c r="C18" s="85" t="s">
        <v>830</v>
      </c>
      <c r="D18" s="86" t="s">
        <v>76</v>
      </c>
      <c r="E18" s="86" t="s">
        <v>73</v>
      </c>
      <c r="F18" s="274">
        <v>80000</v>
      </c>
    </row>
    <row r="19" spans="2:6" ht="30.75" customHeight="1" thickBot="1" x14ac:dyDescent="0.2">
      <c r="B19" s="272">
        <v>45047</v>
      </c>
      <c r="C19" s="85" t="s">
        <v>830</v>
      </c>
      <c r="D19" s="86" t="s">
        <v>76</v>
      </c>
      <c r="E19" s="86" t="s">
        <v>73</v>
      </c>
      <c r="F19" s="274">
        <v>80000</v>
      </c>
    </row>
    <row r="20" spans="2:6" ht="30.75" customHeight="1" x14ac:dyDescent="0.15">
      <c r="B20" s="315">
        <v>45047</v>
      </c>
      <c r="C20" s="330" t="s">
        <v>912</v>
      </c>
      <c r="D20" s="331" t="s">
        <v>76</v>
      </c>
      <c r="E20" s="331" t="s">
        <v>71</v>
      </c>
      <c r="F20" s="332">
        <v>100000</v>
      </c>
    </row>
    <row r="21" spans="2:6" ht="30.75" customHeight="1" x14ac:dyDescent="0.15">
      <c r="B21" s="333">
        <v>45078</v>
      </c>
      <c r="C21" s="316" t="s">
        <v>830</v>
      </c>
      <c r="D21" s="334" t="s">
        <v>76</v>
      </c>
      <c r="E21" s="334" t="s">
        <v>73</v>
      </c>
      <c r="F21" s="335">
        <v>80000</v>
      </c>
    </row>
    <row r="22" spans="2:6" ht="30.75" customHeight="1" x14ac:dyDescent="0.15">
      <c r="B22" s="333">
        <v>45108</v>
      </c>
      <c r="C22" s="316" t="s">
        <v>1107</v>
      </c>
      <c r="D22" s="334" t="s">
        <v>76</v>
      </c>
      <c r="E22" s="334" t="s">
        <v>73</v>
      </c>
      <c r="F22" s="335">
        <v>80000</v>
      </c>
    </row>
    <row r="23" spans="2:6" ht="30.75" customHeight="1" x14ac:dyDescent="0.15">
      <c r="B23" s="333">
        <v>45139</v>
      </c>
      <c r="C23" s="316" t="s">
        <v>1107</v>
      </c>
      <c r="D23" s="334" t="s">
        <v>76</v>
      </c>
      <c r="E23" s="334" t="s">
        <v>73</v>
      </c>
      <c r="F23" s="335">
        <v>80000</v>
      </c>
    </row>
    <row r="24" spans="2:6" ht="30.75" customHeight="1" x14ac:dyDescent="0.15">
      <c r="B24" s="342">
        <v>45170</v>
      </c>
      <c r="C24" s="316" t="s">
        <v>1107</v>
      </c>
      <c r="D24" s="334" t="s">
        <v>76</v>
      </c>
      <c r="E24" s="334" t="s">
        <v>73</v>
      </c>
      <c r="F24" s="335">
        <v>80000</v>
      </c>
    </row>
    <row r="25" spans="2:6" ht="18" x14ac:dyDescent="0.25">
      <c r="F25" s="317">
        <f>SUM(F15:F24)</f>
        <v>1210000</v>
      </c>
    </row>
    <row r="32" spans="2:6" x14ac:dyDescent="0.15">
      <c r="D32" s="87" t="s">
        <v>68</v>
      </c>
      <c r="E32" s="87" t="s">
        <v>69</v>
      </c>
    </row>
    <row r="33" spans="4:5" x14ac:dyDescent="0.15">
      <c r="D33" s="1" t="s">
        <v>70</v>
      </c>
      <c r="E33" s="1" t="s">
        <v>71</v>
      </c>
    </row>
    <row r="34" spans="4:5" x14ac:dyDescent="0.15">
      <c r="D34" s="1" t="s">
        <v>72</v>
      </c>
      <c r="E34" s="1" t="s">
        <v>73</v>
      </c>
    </row>
    <row r="35" spans="4:5" x14ac:dyDescent="0.15">
      <c r="D35" s="1" t="s">
        <v>74</v>
      </c>
    </row>
    <row r="36" spans="4:5" x14ac:dyDescent="0.15">
      <c r="D36" s="1" t="s">
        <v>75</v>
      </c>
    </row>
    <row r="37" spans="4:5" x14ac:dyDescent="0.15">
      <c r="D37" s="1" t="s">
        <v>76</v>
      </c>
    </row>
    <row r="38" spans="4:5" x14ac:dyDescent="0.15">
      <c r="D38" s="1" t="s">
        <v>77</v>
      </c>
    </row>
  </sheetData>
  <mergeCells count="4">
    <mergeCell ref="B3:I3"/>
    <mergeCell ref="B13:F13"/>
    <mergeCell ref="B1:I1"/>
    <mergeCell ref="B2:I2"/>
  </mergeCells>
  <dataValidations count="2">
    <dataValidation type="list" allowBlank="1" showInputMessage="1" showErrorMessage="1" sqref="D5:D11 D15:D24">
      <formula1>$D$33:$D$38</formula1>
    </dataValidation>
    <dataValidation type="list" allowBlank="1" showInputMessage="1" showErrorMessage="1" sqref="E5:E11 E15:E24">
      <formula1>$E$33:$E$34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showGridLines="0" zoomScale="80" zoomScaleNormal="80" workbookViewId="0">
      <selection activeCell="E11" sqref="E11"/>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24.7109375" style="1" customWidth="1"/>
    <col min="5" max="5" width="28" style="1" customWidth="1"/>
    <col min="6"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65" t="s">
        <v>78</v>
      </c>
      <c r="C1" s="365"/>
      <c r="D1" s="365"/>
      <c r="E1" s="365"/>
      <c r="F1" s="365"/>
      <c r="G1" s="365"/>
      <c r="H1" s="365"/>
      <c r="I1" s="365"/>
      <c r="J1" s="365"/>
      <c r="K1" s="365"/>
    </row>
    <row r="2" spans="2:11" ht="36.6" customHeight="1" thickBot="1" x14ac:dyDescent="0.2">
      <c r="B2" s="366" t="s">
        <v>79</v>
      </c>
      <c r="C2" s="366"/>
      <c r="D2" s="366"/>
      <c r="E2" s="366"/>
      <c r="F2" s="366"/>
      <c r="G2" s="366"/>
      <c r="H2" s="366"/>
    </row>
    <row r="3" spans="2:11" ht="33.6" customHeight="1" x14ac:dyDescent="0.15">
      <c r="B3" s="367" t="s">
        <v>80</v>
      </c>
      <c r="C3" s="368"/>
      <c r="D3" s="368"/>
      <c r="E3" s="368"/>
      <c r="F3" s="368"/>
      <c r="G3" s="369"/>
      <c r="H3" s="370"/>
    </row>
    <row r="4" spans="2:11" ht="111" customHeight="1" thickBot="1" x14ac:dyDescent="0.2">
      <c r="B4" s="174" t="s">
        <v>81</v>
      </c>
      <c r="C4" s="175" t="s">
        <v>82</v>
      </c>
      <c r="D4" s="175" t="s">
        <v>83</v>
      </c>
      <c r="E4" s="283" t="s">
        <v>84</v>
      </c>
      <c r="F4" s="283" t="s">
        <v>85</v>
      </c>
      <c r="G4" s="281" t="s">
        <v>86</v>
      </c>
      <c r="H4" s="284" t="s">
        <v>87</v>
      </c>
    </row>
    <row r="5" spans="2:11" ht="19.5" customHeight="1" thickBot="1" x14ac:dyDescent="0.2">
      <c r="B5" s="275" t="s">
        <v>817</v>
      </c>
      <c r="C5" s="276" t="s">
        <v>89</v>
      </c>
      <c r="D5" s="282" t="s">
        <v>818</v>
      </c>
      <c r="E5" s="159" t="s">
        <v>825</v>
      </c>
      <c r="F5" s="280" t="s">
        <v>90</v>
      </c>
      <c r="G5" s="280" t="s">
        <v>782</v>
      </c>
      <c r="H5" s="285">
        <v>460000</v>
      </c>
    </row>
    <row r="6" spans="2:11" ht="19.5" customHeight="1" thickBot="1" x14ac:dyDescent="0.2">
      <c r="B6" s="275" t="s">
        <v>819</v>
      </c>
      <c r="C6" s="276" t="s">
        <v>91</v>
      </c>
      <c r="D6" s="282" t="s">
        <v>820</v>
      </c>
      <c r="E6" s="159" t="s">
        <v>826</v>
      </c>
      <c r="F6" s="280" t="s">
        <v>96</v>
      </c>
      <c r="G6" s="280" t="s">
        <v>782</v>
      </c>
      <c r="H6" s="285">
        <v>172414</v>
      </c>
    </row>
    <row r="7" spans="2:11" ht="19.5" customHeight="1" thickBot="1" x14ac:dyDescent="0.2">
      <c r="B7" s="278" t="s">
        <v>821</v>
      </c>
      <c r="C7" s="276" t="s">
        <v>91</v>
      </c>
      <c r="D7" s="282" t="s">
        <v>822</v>
      </c>
      <c r="E7" s="159" t="s">
        <v>827</v>
      </c>
      <c r="F7" s="280" t="s">
        <v>96</v>
      </c>
      <c r="G7" s="280" t="s">
        <v>782</v>
      </c>
      <c r="H7" s="285">
        <v>172414</v>
      </c>
    </row>
    <row r="8" spans="2:11" ht="19.5" customHeight="1" thickBot="1" x14ac:dyDescent="0.2">
      <c r="B8" s="278" t="s">
        <v>823</v>
      </c>
      <c r="C8" s="276" t="s">
        <v>89</v>
      </c>
      <c r="D8" s="282" t="s">
        <v>824</v>
      </c>
      <c r="E8" s="159" t="s">
        <v>828</v>
      </c>
      <c r="F8" s="280" t="s">
        <v>96</v>
      </c>
      <c r="G8" s="280" t="s">
        <v>782</v>
      </c>
      <c r="H8" s="285">
        <v>55000</v>
      </c>
    </row>
    <row r="9" spans="2:11" ht="19.5" customHeight="1" thickBot="1" x14ac:dyDescent="0.2">
      <c r="B9" s="158"/>
      <c r="C9" s="165"/>
      <c r="D9" s="159"/>
      <c r="E9" s="172"/>
      <c r="F9" s="173"/>
      <c r="G9" s="173"/>
      <c r="H9" s="277"/>
    </row>
    <row r="10" spans="2:11" ht="19.5" customHeight="1" x14ac:dyDescent="0.15">
      <c r="B10" s="158"/>
      <c r="C10" s="165"/>
      <c r="D10" s="159"/>
      <c r="E10" s="159"/>
      <c r="F10" s="166"/>
      <c r="G10" s="239"/>
      <c r="H10" s="160"/>
    </row>
    <row r="11" spans="2:11" ht="19.5" customHeight="1" x14ac:dyDescent="0.15">
      <c r="B11" s="158"/>
      <c r="C11" s="165"/>
      <c r="D11" s="159"/>
      <c r="E11" s="159"/>
      <c r="F11" s="166"/>
      <c r="G11" s="239"/>
      <c r="H11" s="160"/>
    </row>
    <row r="12" spans="2:11" ht="19.5" customHeight="1" thickBot="1" x14ac:dyDescent="0.2">
      <c r="B12" s="279"/>
      <c r="C12" s="279"/>
      <c r="D12" s="276"/>
      <c r="E12" s="277"/>
      <c r="F12" s="166"/>
      <c r="G12" s="239"/>
      <c r="H12" s="160"/>
    </row>
    <row r="13" spans="2:11" ht="19.5" customHeight="1" thickBot="1" x14ac:dyDescent="0.2">
      <c r="B13" s="279"/>
      <c r="C13" s="279"/>
      <c r="D13" s="276"/>
      <c r="E13" s="277"/>
      <c r="F13" s="166"/>
      <c r="G13" s="239"/>
      <c r="H13" s="160"/>
    </row>
    <row r="14" spans="2:11" ht="19.5" customHeight="1" thickBot="1" x14ac:dyDescent="0.2">
      <c r="B14" s="279"/>
      <c r="C14" s="279"/>
      <c r="D14" s="276"/>
      <c r="E14" s="277"/>
      <c r="F14" s="166"/>
      <c r="G14" s="239"/>
      <c r="H14" s="160"/>
    </row>
    <row r="15" spans="2:11" ht="19.5" customHeight="1" thickBot="1" x14ac:dyDescent="0.2">
      <c r="B15" s="279"/>
      <c r="C15" s="279"/>
      <c r="D15" s="276"/>
      <c r="E15" s="277"/>
      <c r="F15" s="166"/>
      <c r="G15" s="239"/>
      <c r="H15" s="160"/>
    </row>
    <row r="16" spans="2:11" ht="19.5" customHeight="1" x14ac:dyDescent="0.15">
      <c r="B16" s="158"/>
      <c r="C16" s="165"/>
      <c r="D16" s="159"/>
      <c r="E16" s="159"/>
      <c r="F16" s="166"/>
      <c r="G16" s="239"/>
      <c r="H16" s="160"/>
    </row>
    <row r="17" spans="2:8" ht="19.5" customHeight="1" x14ac:dyDescent="0.15">
      <c r="B17" s="158"/>
      <c r="C17" s="165"/>
      <c r="D17" s="159"/>
      <c r="E17" s="159"/>
      <c r="F17" s="166"/>
      <c r="G17" s="239"/>
      <c r="H17" s="160"/>
    </row>
    <row r="18" spans="2:8" ht="19.5" customHeight="1" x14ac:dyDescent="0.15">
      <c r="B18" s="158"/>
      <c r="C18" s="165"/>
      <c r="D18" s="159"/>
      <c r="E18" s="159"/>
      <c r="F18" s="166"/>
      <c r="G18" s="239"/>
      <c r="H18" s="160"/>
    </row>
    <row r="19" spans="2:8" ht="19.5" customHeight="1" x14ac:dyDescent="0.15">
      <c r="B19" s="158"/>
      <c r="C19" s="165"/>
      <c r="D19" s="166"/>
      <c r="E19" s="166"/>
      <c r="F19" s="166"/>
      <c r="G19" s="239"/>
      <c r="H19" s="160"/>
    </row>
    <row r="20" spans="2:8" ht="19.5" customHeight="1" x14ac:dyDescent="0.15">
      <c r="B20" s="158"/>
      <c r="C20" s="165"/>
      <c r="D20" s="166"/>
      <c r="E20" s="166"/>
      <c r="F20" s="166"/>
      <c r="G20" s="239"/>
      <c r="H20" s="160"/>
    </row>
    <row r="21" spans="2:8" ht="19.5" customHeight="1" x14ac:dyDescent="0.15">
      <c r="B21" s="161"/>
      <c r="C21" s="167"/>
      <c r="D21" s="166"/>
      <c r="E21" s="166"/>
      <c r="F21" s="166"/>
      <c r="G21" s="239"/>
      <c r="H21" s="160"/>
    </row>
    <row r="22" spans="2:8" ht="19.5" customHeight="1" x14ac:dyDescent="0.15">
      <c r="B22" s="161"/>
      <c r="C22" s="167"/>
      <c r="D22" s="166"/>
      <c r="E22" s="166"/>
      <c r="F22" s="166"/>
      <c r="G22" s="239"/>
      <c r="H22" s="160"/>
    </row>
    <row r="23" spans="2:8" ht="19.5" customHeight="1" x14ac:dyDescent="0.15">
      <c r="B23" s="162"/>
      <c r="C23" s="168"/>
      <c r="D23" s="169"/>
      <c r="E23" s="169"/>
      <c r="F23" s="169"/>
      <c r="G23" s="240"/>
      <c r="H23" s="160"/>
    </row>
    <row r="24" spans="2:8" ht="19.5" customHeight="1" thickBot="1" x14ac:dyDescent="0.2">
      <c r="B24" s="163"/>
      <c r="C24" s="170"/>
      <c r="D24" s="171"/>
      <c r="E24" s="171"/>
      <c r="F24" s="171"/>
      <c r="G24" s="241"/>
      <c r="H24" s="164"/>
    </row>
    <row r="25" spans="2:8" ht="24" customHeight="1" thickBot="1" x14ac:dyDescent="0.2">
      <c r="B25" s="371" t="s">
        <v>88</v>
      </c>
      <c r="C25" s="372"/>
      <c r="D25" s="372"/>
      <c r="E25" s="372"/>
      <c r="F25" s="372"/>
      <c r="G25" s="372"/>
      <c r="H25" s="286">
        <v>10077936</v>
      </c>
    </row>
    <row r="57" spans="3:7" ht="14.25" customHeight="1" x14ac:dyDescent="0.15">
      <c r="C57" s="7" t="s">
        <v>82</v>
      </c>
      <c r="F57" s="7" t="s">
        <v>85</v>
      </c>
      <c r="G57" s="7"/>
    </row>
    <row r="58" spans="3:7" ht="14.25" customHeight="1" x14ac:dyDescent="0.15">
      <c r="C58" s="1" t="s">
        <v>89</v>
      </c>
      <c r="F58" s="1" t="s">
        <v>90</v>
      </c>
    </row>
    <row r="59" spans="3:7" ht="14.25" customHeight="1" x14ac:dyDescent="0.15">
      <c r="C59" s="1" t="s">
        <v>91</v>
      </c>
      <c r="F59" s="1" t="s">
        <v>92</v>
      </c>
    </row>
    <row r="60" spans="3:7" ht="14.25" customHeight="1" x14ac:dyDescent="0.15">
      <c r="C60" s="1" t="s">
        <v>93</v>
      </c>
      <c r="F60" s="1" t="s">
        <v>94</v>
      </c>
    </row>
    <row r="61" spans="3:7" ht="14.25" customHeight="1" x14ac:dyDescent="0.15">
      <c r="C61" s="1" t="s">
        <v>95</v>
      </c>
      <c r="F61" s="1" t="s">
        <v>96</v>
      </c>
    </row>
    <row r="62" spans="3:7" ht="14.25" customHeight="1" x14ac:dyDescent="0.15">
      <c r="C62" s="1" t="s">
        <v>97</v>
      </c>
      <c r="F62" s="1" t="s">
        <v>98</v>
      </c>
    </row>
    <row r="63" spans="3:7" ht="14.25" customHeight="1" x14ac:dyDescent="0.15">
      <c r="F63" s="1" t="s">
        <v>99</v>
      </c>
    </row>
  </sheetData>
  <mergeCells count="4">
    <mergeCell ref="B1:K1"/>
    <mergeCell ref="B2:H2"/>
    <mergeCell ref="B3:H3"/>
    <mergeCell ref="B25:G25"/>
  </mergeCells>
  <dataValidations count="2">
    <dataValidation type="list" allowBlank="1" showInputMessage="1" showErrorMessage="1" sqref="F5:F24">
      <formula1>$F$58:$F$63</formula1>
    </dataValidation>
    <dataValidation type="list" allowBlank="1" showInputMessage="1" showErrorMessage="1" sqref="C16:C24 C5:C11 D5:D8">
      <formula1>$C$58:$C$64</formula1>
    </dataValidation>
  </dataValidations>
  <pageMargins left="0.7" right="0.7" top="0.75" bottom="0.75" header="0.3" footer="0.3"/>
  <pageSetup paperSize="190"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showGridLines="0" topLeftCell="C40" zoomScale="80" zoomScaleNormal="80" workbookViewId="0">
      <selection activeCell="N43" sqref="N43"/>
    </sheetView>
  </sheetViews>
  <sheetFormatPr baseColWidth="10" defaultColWidth="11.42578125" defaultRowHeight="11.25" x14ac:dyDescent="0.25"/>
  <cols>
    <col min="1" max="1" width="1.7109375" style="245" customWidth="1"/>
    <col min="2" max="2" width="22.140625" style="245" customWidth="1"/>
    <col min="3" max="3" width="31.28515625" style="245" customWidth="1"/>
    <col min="4" max="4" width="35.5703125" style="245" customWidth="1"/>
    <col min="5" max="5" width="23" style="245" customWidth="1"/>
    <col min="6" max="6" width="14.42578125" style="245" hidden="1" customWidth="1"/>
    <col min="7" max="7" width="11.5703125" style="245" customWidth="1"/>
    <col min="8" max="8" width="23" style="245" customWidth="1"/>
    <col min="9" max="12" width="6.42578125" style="245" customWidth="1"/>
    <col min="13" max="13" width="14.85546875" style="245" customWidth="1"/>
    <col min="14" max="14" width="59.5703125" style="245" customWidth="1"/>
    <col min="15" max="15" width="32.5703125" style="245" customWidth="1"/>
    <col min="16" max="16" width="20.85546875" style="245" customWidth="1"/>
    <col min="17" max="17" width="22.7109375" style="245" customWidth="1"/>
    <col min="18" max="18" width="17.28515625" style="245" customWidth="1"/>
    <col min="19" max="19" width="25.28515625" style="245" customWidth="1"/>
    <col min="20" max="20" width="27.85546875" style="245" customWidth="1"/>
    <col min="21" max="23" width="12.85546875" style="245" customWidth="1"/>
    <col min="24" max="24" width="11.42578125" style="245"/>
    <col min="25" max="25" width="8" style="245" customWidth="1"/>
    <col min="26" max="26" width="8.140625" style="245" customWidth="1"/>
    <col min="27" max="27" width="12.42578125" style="245" customWidth="1"/>
    <col min="28" max="16384" width="11.42578125" style="245"/>
  </cols>
  <sheetData>
    <row r="1" spans="2:21" ht="33" customHeight="1" x14ac:dyDescent="0.25">
      <c r="B1" s="374" t="s">
        <v>100</v>
      </c>
      <c r="C1" s="374"/>
      <c r="D1" s="374"/>
      <c r="E1" s="374"/>
      <c r="F1" s="374"/>
      <c r="G1" s="374"/>
      <c r="H1" s="374"/>
      <c r="I1" s="374"/>
      <c r="J1" s="374"/>
      <c r="K1" s="374"/>
      <c r="L1" s="374"/>
      <c r="M1" s="374"/>
      <c r="N1" s="374"/>
      <c r="O1" s="374"/>
      <c r="P1" s="374"/>
      <c r="Q1" s="374"/>
      <c r="R1" s="374"/>
      <c r="S1" s="374"/>
      <c r="T1" s="374"/>
      <c r="U1" s="250"/>
    </row>
    <row r="2" spans="2:21" ht="32.25" customHeight="1" thickBot="1" x14ac:dyDescent="0.3">
      <c r="B2" s="380" t="s">
        <v>101</v>
      </c>
      <c r="C2" s="381"/>
      <c r="D2" s="381"/>
      <c r="E2" s="381"/>
      <c r="F2" s="381"/>
      <c r="G2" s="381"/>
      <c r="H2" s="381"/>
      <c r="I2" s="381"/>
      <c r="J2" s="381"/>
      <c r="K2" s="381"/>
      <c r="L2" s="381"/>
      <c r="M2" s="381"/>
      <c r="N2" s="381"/>
      <c r="O2" s="381"/>
      <c r="P2" s="381"/>
      <c r="Q2" s="381"/>
      <c r="R2" s="381"/>
      <c r="S2" s="381"/>
      <c r="T2" s="381"/>
    </row>
    <row r="3" spans="2:21" ht="32.25" customHeight="1" x14ac:dyDescent="0.25">
      <c r="B3" s="384" t="s">
        <v>792</v>
      </c>
      <c r="C3" s="385"/>
      <c r="D3" s="385"/>
      <c r="E3" s="385"/>
      <c r="F3" s="385"/>
      <c r="G3" s="385"/>
      <c r="H3" s="385"/>
      <c r="I3" s="385"/>
      <c r="J3" s="385"/>
      <c r="K3" s="385"/>
      <c r="L3" s="385"/>
      <c r="M3" s="386" t="s">
        <v>102</v>
      </c>
      <c r="N3" s="375" t="s">
        <v>103</v>
      </c>
      <c r="O3" s="376"/>
      <c r="P3" s="376"/>
      <c r="Q3" s="376"/>
      <c r="R3" s="376"/>
      <c r="S3" s="376"/>
      <c r="T3" s="377"/>
    </row>
    <row r="4" spans="2:21" ht="50.1" customHeight="1" x14ac:dyDescent="0.25">
      <c r="B4" s="388" t="s">
        <v>104</v>
      </c>
      <c r="C4" s="389" t="s">
        <v>105</v>
      </c>
      <c r="D4" s="389" t="s">
        <v>106</v>
      </c>
      <c r="E4" s="389" t="s">
        <v>794</v>
      </c>
      <c r="F4" s="389" t="s">
        <v>793</v>
      </c>
      <c r="G4" s="389" t="s">
        <v>107</v>
      </c>
      <c r="H4" s="389" t="s">
        <v>108</v>
      </c>
      <c r="I4" s="389" t="s">
        <v>109</v>
      </c>
      <c r="J4" s="389"/>
      <c r="K4" s="389"/>
      <c r="L4" s="389"/>
      <c r="M4" s="387"/>
      <c r="N4" s="378" t="s">
        <v>110</v>
      </c>
      <c r="O4" s="379" t="s">
        <v>111</v>
      </c>
      <c r="P4" s="379" t="s">
        <v>112</v>
      </c>
      <c r="Q4" s="379" t="s">
        <v>113</v>
      </c>
      <c r="R4" s="382" t="s">
        <v>114</v>
      </c>
      <c r="S4" s="382"/>
      <c r="T4" s="383"/>
    </row>
    <row r="5" spans="2:21" ht="67.5" customHeight="1" x14ac:dyDescent="0.25">
      <c r="B5" s="388"/>
      <c r="C5" s="389"/>
      <c r="D5" s="389"/>
      <c r="E5" s="389"/>
      <c r="F5" s="389"/>
      <c r="G5" s="389"/>
      <c r="H5" s="389"/>
      <c r="I5" s="263" t="s">
        <v>115</v>
      </c>
      <c r="J5" s="263" t="s">
        <v>116</v>
      </c>
      <c r="K5" s="263" t="s">
        <v>117</v>
      </c>
      <c r="L5" s="263" t="s">
        <v>118</v>
      </c>
      <c r="M5" s="387"/>
      <c r="N5" s="378"/>
      <c r="O5" s="379"/>
      <c r="P5" s="379"/>
      <c r="Q5" s="379"/>
      <c r="R5" s="270" t="s">
        <v>119</v>
      </c>
      <c r="S5" s="270" t="s">
        <v>120</v>
      </c>
      <c r="T5" s="271" t="s">
        <v>121</v>
      </c>
    </row>
    <row r="6" spans="2:21" ht="276.75" customHeight="1" x14ac:dyDescent="0.25">
      <c r="B6" s="390" t="s">
        <v>750</v>
      </c>
      <c r="C6" s="92" t="s">
        <v>687</v>
      </c>
      <c r="D6" s="314" t="s">
        <v>714</v>
      </c>
      <c r="E6" s="92" t="s">
        <v>748</v>
      </c>
      <c r="F6" s="264" t="s">
        <v>786</v>
      </c>
      <c r="G6" s="92">
        <v>1</v>
      </c>
      <c r="H6" s="92" t="s">
        <v>729</v>
      </c>
      <c r="I6" s="92" t="s">
        <v>781</v>
      </c>
      <c r="J6" s="92" t="s">
        <v>781</v>
      </c>
      <c r="K6" s="92" t="s">
        <v>781</v>
      </c>
      <c r="L6" s="92" t="s">
        <v>781</v>
      </c>
      <c r="M6" s="267" t="s">
        <v>756</v>
      </c>
      <c r="N6" s="287" t="s">
        <v>1223</v>
      </c>
      <c r="O6" s="248" t="s">
        <v>914</v>
      </c>
      <c r="P6" s="248" t="s">
        <v>915</v>
      </c>
      <c r="Q6" s="248" t="s">
        <v>126</v>
      </c>
      <c r="R6" s="248"/>
      <c r="S6" s="248"/>
      <c r="T6" s="249"/>
    </row>
    <row r="7" spans="2:21" ht="409.5" customHeight="1" x14ac:dyDescent="0.25">
      <c r="B7" s="390"/>
      <c r="C7" s="92" t="s">
        <v>688</v>
      </c>
      <c r="D7" s="314" t="s">
        <v>715</v>
      </c>
      <c r="E7" s="92" t="s">
        <v>748</v>
      </c>
      <c r="F7" s="264" t="s">
        <v>787</v>
      </c>
      <c r="G7" s="92">
        <v>4</v>
      </c>
      <c r="H7" s="92" t="s">
        <v>730</v>
      </c>
      <c r="I7" s="92" t="s">
        <v>781</v>
      </c>
      <c r="J7" s="92" t="s">
        <v>781</v>
      </c>
      <c r="K7" s="92" t="s">
        <v>781</v>
      </c>
      <c r="L7" s="92" t="s">
        <v>781</v>
      </c>
      <c r="M7" s="267" t="s">
        <v>757</v>
      </c>
      <c r="N7" s="287" t="s">
        <v>1224</v>
      </c>
      <c r="O7" s="248" t="s">
        <v>839</v>
      </c>
      <c r="P7" s="248" t="s">
        <v>918</v>
      </c>
      <c r="Q7" s="248" t="s">
        <v>125</v>
      </c>
      <c r="R7" s="248"/>
      <c r="S7" s="248"/>
      <c r="T7" s="249"/>
    </row>
    <row r="8" spans="2:21" ht="333" customHeight="1" x14ac:dyDescent="0.25">
      <c r="B8" s="390"/>
      <c r="C8" s="92" t="s">
        <v>689</v>
      </c>
      <c r="D8" s="314" t="s">
        <v>716</v>
      </c>
      <c r="E8" s="92" t="s">
        <v>748</v>
      </c>
      <c r="F8" s="264" t="s">
        <v>787</v>
      </c>
      <c r="G8" s="92">
        <v>3</v>
      </c>
      <c r="H8" s="92" t="s">
        <v>731</v>
      </c>
      <c r="I8" s="92" t="s">
        <v>781</v>
      </c>
      <c r="J8" s="92" t="s">
        <v>781</v>
      </c>
      <c r="K8" s="92" t="s">
        <v>781</v>
      </c>
      <c r="L8" s="92" t="s">
        <v>781</v>
      </c>
      <c r="M8" s="267" t="s">
        <v>758</v>
      </c>
      <c r="N8" s="287" t="s">
        <v>1225</v>
      </c>
      <c r="O8" s="248" t="s">
        <v>840</v>
      </c>
      <c r="P8" s="248" t="s">
        <v>1108</v>
      </c>
      <c r="Q8" s="248" t="s">
        <v>126</v>
      </c>
      <c r="R8" s="248"/>
      <c r="S8" s="248"/>
      <c r="T8" s="249"/>
    </row>
    <row r="9" spans="2:21" ht="250.5" customHeight="1" x14ac:dyDescent="0.25">
      <c r="B9" s="390"/>
      <c r="C9" s="92" t="s">
        <v>690</v>
      </c>
      <c r="D9" s="314" t="s">
        <v>716</v>
      </c>
      <c r="E9" s="92" t="s">
        <v>748</v>
      </c>
      <c r="F9" s="264" t="s">
        <v>788</v>
      </c>
      <c r="G9" s="92">
        <v>2</v>
      </c>
      <c r="H9" s="92" t="s">
        <v>731</v>
      </c>
      <c r="I9" s="92" t="s">
        <v>781</v>
      </c>
      <c r="J9" s="92" t="s">
        <v>781</v>
      </c>
      <c r="K9" s="92" t="s">
        <v>781</v>
      </c>
      <c r="L9" s="92" t="s">
        <v>781</v>
      </c>
      <c r="M9" s="267" t="s">
        <v>759</v>
      </c>
      <c r="N9" s="287" t="s">
        <v>1226</v>
      </c>
      <c r="O9" s="89" t="s">
        <v>831</v>
      </c>
      <c r="P9" s="248" t="s">
        <v>929</v>
      </c>
      <c r="Q9" s="248" t="s">
        <v>126</v>
      </c>
      <c r="R9" s="248"/>
      <c r="S9" s="248"/>
      <c r="T9" s="249"/>
    </row>
    <row r="10" spans="2:21" ht="87" customHeight="1" x14ac:dyDescent="0.25">
      <c r="B10" s="390" t="s">
        <v>751</v>
      </c>
      <c r="C10" s="391" t="s">
        <v>691</v>
      </c>
      <c r="D10" s="313" t="s">
        <v>692</v>
      </c>
      <c r="E10" s="92" t="s">
        <v>748</v>
      </c>
      <c r="F10" s="264" t="s">
        <v>786</v>
      </c>
      <c r="G10" s="92">
        <v>10</v>
      </c>
      <c r="H10" s="92" t="s">
        <v>835</v>
      </c>
      <c r="I10" s="92"/>
      <c r="J10" s="92" t="s">
        <v>781</v>
      </c>
      <c r="K10" s="92" t="s">
        <v>781</v>
      </c>
      <c r="L10" s="92" t="s">
        <v>781</v>
      </c>
      <c r="M10" s="267" t="s">
        <v>760</v>
      </c>
      <c r="N10" s="290" t="s">
        <v>1121</v>
      </c>
      <c r="O10" s="89" t="s">
        <v>838</v>
      </c>
      <c r="P10" s="248" t="s">
        <v>1013</v>
      </c>
      <c r="Q10" s="248" t="s">
        <v>126</v>
      </c>
      <c r="R10" s="248"/>
      <c r="S10" s="248"/>
      <c r="T10" s="249"/>
    </row>
    <row r="11" spans="2:21" ht="65.25" customHeight="1" x14ac:dyDescent="0.25">
      <c r="B11" s="390"/>
      <c r="C11" s="391"/>
      <c r="D11" s="313" t="s">
        <v>693</v>
      </c>
      <c r="E11" s="92" t="s">
        <v>748</v>
      </c>
      <c r="F11" s="264" t="s">
        <v>786</v>
      </c>
      <c r="G11" s="92">
        <v>1</v>
      </c>
      <c r="H11" s="92" t="s">
        <v>732</v>
      </c>
      <c r="I11" s="92" t="s">
        <v>781</v>
      </c>
      <c r="J11" s="92"/>
      <c r="K11" s="92"/>
      <c r="L11" s="92"/>
      <c r="M11" s="267" t="s">
        <v>761</v>
      </c>
      <c r="N11" s="287" t="s">
        <v>1015</v>
      </c>
      <c r="O11" s="291" t="s">
        <v>1016</v>
      </c>
      <c r="P11" s="248" t="s">
        <v>834</v>
      </c>
      <c r="Q11" s="248" t="s">
        <v>126</v>
      </c>
      <c r="R11" s="248"/>
      <c r="S11" s="248"/>
      <c r="T11" s="249"/>
    </row>
    <row r="12" spans="2:21" ht="402.75" customHeight="1" x14ac:dyDescent="0.25">
      <c r="B12" s="390"/>
      <c r="C12" s="391"/>
      <c r="D12" s="314" t="s">
        <v>694</v>
      </c>
      <c r="E12" s="92" t="s">
        <v>749</v>
      </c>
      <c r="F12" s="264" t="s">
        <v>786</v>
      </c>
      <c r="G12" s="92">
        <v>12</v>
      </c>
      <c r="H12" s="92" t="s">
        <v>733</v>
      </c>
      <c r="I12" s="92"/>
      <c r="J12" s="92" t="s">
        <v>781</v>
      </c>
      <c r="K12" s="92" t="s">
        <v>781</v>
      </c>
      <c r="L12" s="92" t="s">
        <v>781</v>
      </c>
      <c r="M12" s="267" t="s">
        <v>762</v>
      </c>
      <c r="N12" s="289" t="s">
        <v>1227</v>
      </c>
      <c r="O12" s="89" t="s">
        <v>837</v>
      </c>
      <c r="P12" s="248">
        <v>2023</v>
      </c>
      <c r="Q12" s="248" t="s">
        <v>126</v>
      </c>
      <c r="R12" s="248"/>
      <c r="S12" s="248"/>
      <c r="T12" s="249"/>
    </row>
    <row r="13" spans="2:21" ht="232.5" customHeight="1" x14ac:dyDescent="0.25">
      <c r="B13" s="390"/>
      <c r="C13" s="391"/>
      <c r="D13" s="243" t="s">
        <v>695</v>
      </c>
      <c r="E13" s="92" t="s">
        <v>749</v>
      </c>
      <c r="F13" s="264" t="s">
        <v>786</v>
      </c>
      <c r="G13" s="92">
        <v>1</v>
      </c>
      <c r="H13" s="92" t="s">
        <v>734</v>
      </c>
      <c r="I13" s="92"/>
      <c r="J13" s="92"/>
      <c r="K13" s="92" t="s">
        <v>781</v>
      </c>
      <c r="L13" s="92" t="s">
        <v>781</v>
      </c>
      <c r="M13" s="267" t="s">
        <v>763</v>
      </c>
      <c r="N13" s="287" t="s">
        <v>666</v>
      </c>
      <c r="O13" s="89" t="s">
        <v>913</v>
      </c>
      <c r="P13" s="248" t="s">
        <v>921</v>
      </c>
      <c r="Q13" s="248" t="s">
        <v>126</v>
      </c>
      <c r="R13" s="248"/>
      <c r="S13" s="248"/>
      <c r="T13" s="249"/>
    </row>
    <row r="14" spans="2:21" ht="409.6" customHeight="1" x14ac:dyDescent="0.25">
      <c r="B14" s="390"/>
      <c r="C14" s="92" t="s">
        <v>696</v>
      </c>
      <c r="D14" s="243" t="s">
        <v>698</v>
      </c>
      <c r="E14" s="92" t="s">
        <v>748</v>
      </c>
      <c r="F14" s="264" t="s">
        <v>787</v>
      </c>
      <c r="G14" s="92">
        <v>5</v>
      </c>
      <c r="H14" s="92" t="s">
        <v>735</v>
      </c>
      <c r="I14" s="92" t="s">
        <v>781</v>
      </c>
      <c r="J14" s="92" t="s">
        <v>781</v>
      </c>
      <c r="K14" s="92" t="s">
        <v>781</v>
      </c>
      <c r="L14" s="92" t="s">
        <v>781</v>
      </c>
      <c r="M14" s="267" t="s">
        <v>764</v>
      </c>
      <c r="N14" s="287" t="s">
        <v>1228</v>
      </c>
      <c r="O14" s="89" t="s">
        <v>841</v>
      </c>
      <c r="P14" s="248" t="s">
        <v>1108</v>
      </c>
      <c r="Q14" s="248" t="s">
        <v>126</v>
      </c>
      <c r="R14" s="248"/>
      <c r="S14" s="248"/>
      <c r="T14" s="249"/>
    </row>
    <row r="15" spans="2:21" ht="166.5" customHeight="1" x14ac:dyDescent="0.25">
      <c r="B15" s="390"/>
      <c r="C15" s="92" t="s">
        <v>833</v>
      </c>
      <c r="D15" s="314" t="s">
        <v>836</v>
      </c>
      <c r="E15" s="92" t="s">
        <v>748</v>
      </c>
      <c r="F15" s="264" t="s">
        <v>787</v>
      </c>
      <c r="G15" s="92">
        <v>2</v>
      </c>
      <c r="H15" s="92" t="s">
        <v>736</v>
      </c>
      <c r="I15" s="244" t="s">
        <v>781</v>
      </c>
      <c r="J15" s="244" t="s">
        <v>781</v>
      </c>
      <c r="K15" s="244" t="s">
        <v>781</v>
      </c>
      <c r="L15" s="244" t="s">
        <v>781</v>
      </c>
      <c r="M15" s="267" t="s">
        <v>765</v>
      </c>
      <c r="N15" s="287" t="s">
        <v>1229</v>
      </c>
      <c r="O15" s="89" t="s">
        <v>842</v>
      </c>
      <c r="P15" s="248" t="s">
        <v>1117</v>
      </c>
      <c r="Q15" s="248" t="s">
        <v>126</v>
      </c>
      <c r="R15" s="248"/>
      <c r="S15" s="248"/>
      <c r="T15" s="249"/>
    </row>
    <row r="16" spans="2:21" ht="409.5" customHeight="1" x14ac:dyDescent="0.25">
      <c r="B16" s="390"/>
      <c r="C16" s="92" t="s">
        <v>697</v>
      </c>
      <c r="D16" s="314" t="s">
        <v>699</v>
      </c>
      <c r="E16" s="92" t="s">
        <v>748</v>
      </c>
      <c r="F16" s="264" t="s">
        <v>787</v>
      </c>
      <c r="G16" s="92">
        <v>5</v>
      </c>
      <c r="H16" s="92" t="s">
        <v>737</v>
      </c>
      <c r="I16" s="92"/>
      <c r="J16" s="92" t="s">
        <v>781</v>
      </c>
      <c r="K16" s="92" t="s">
        <v>781</v>
      </c>
      <c r="L16" s="92" t="s">
        <v>781</v>
      </c>
      <c r="M16" s="267" t="s">
        <v>766</v>
      </c>
      <c r="N16" s="287" t="s">
        <v>1230</v>
      </c>
      <c r="O16" s="89" t="s">
        <v>916</v>
      </c>
      <c r="P16" s="248" t="s">
        <v>1231</v>
      </c>
      <c r="Q16" s="248" t="s">
        <v>126</v>
      </c>
      <c r="R16" s="248"/>
      <c r="S16" s="248"/>
      <c r="T16" s="249"/>
    </row>
    <row r="17" spans="2:20" ht="65.25" customHeight="1" x14ac:dyDescent="0.25">
      <c r="B17" s="390"/>
      <c r="C17" s="91" t="s">
        <v>700</v>
      </c>
      <c r="D17" s="314" t="s">
        <v>701</v>
      </c>
      <c r="E17" s="92" t="s">
        <v>748</v>
      </c>
      <c r="F17" s="264" t="s">
        <v>786</v>
      </c>
      <c r="G17" s="92">
        <v>1</v>
      </c>
      <c r="H17" s="92" t="s">
        <v>738</v>
      </c>
      <c r="I17" s="92"/>
      <c r="J17" s="92"/>
      <c r="K17" s="92" t="s">
        <v>781</v>
      </c>
      <c r="L17" s="92"/>
      <c r="M17" s="267" t="s">
        <v>767</v>
      </c>
      <c r="N17" s="258"/>
      <c r="O17" s="248"/>
      <c r="P17" s="248"/>
      <c r="Q17" s="248"/>
      <c r="R17" s="248"/>
      <c r="S17" s="248"/>
      <c r="T17" s="249"/>
    </row>
    <row r="18" spans="2:20" ht="125.45" customHeight="1" x14ac:dyDescent="0.25">
      <c r="B18" s="392" t="s">
        <v>752</v>
      </c>
      <c r="C18" s="92" t="s">
        <v>702</v>
      </c>
      <c r="D18" s="314" t="s">
        <v>717</v>
      </c>
      <c r="E18" s="92" t="s">
        <v>748</v>
      </c>
      <c r="F18" s="264" t="s">
        <v>786</v>
      </c>
      <c r="G18" s="92">
        <v>1</v>
      </c>
      <c r="H18" s="92" t="s">
        <v>739</v>
      </c>
      <c r="I18" s="92"/>
      <c r="J18" s="92"/>
      <c r="K18" s="92" t="s">
        <v>781</v>
      </c>
      <c r="L18" s="92" t="s">
        <v>781</v>
      </c>
      <c r="M18" s="267" t="s">
        <v>768</v>
      </c>
      <c r="N18" s="258"/>
      <c r="O18" s="248"/>
      <c r="P18" s="248"/>
      <c r="Q18" s="248"/>
      <c r="R18" s="248"/>
      <c r="S18" s="248"/>
      <c r="T18" s="249"/>
    </row>
    <row r="19" spans="2:20" ht="198" customHeight="1" x14ac:dyDescent="0.25">
      <c r="B19" s="392"/>
      <c r="C19" s="91" t="s">
        <v>703</v>
      </c>
      <c r="D19" s="314" t="s">
        <v>718</v>
      </c>
      <c r="E19" s="92" t="s">
        <v>748</v>
      </c>
      <c r="F19" s="264" t="s">
        <v>788</v>
      </c>
      <c r="G19" s="92">
        <v>2</v>
      </c>
      <c r="H19" s="92" t="s">
        <v>740</v>
      </c>
      <c r="I19" s="92"/>
      <c r="J19" s="92"/>
      <c r="K19" s="92"/>
      <c r="L19" s="92" t="s">
        <v>781</v>
      </c>
      <c r="M19" s="267" t="s">
        <v>769</v>
      </c>
      <c r="N19" s="287" t="s">
        <v>1232</v>
      </c>
      <c r="O19" s="89" t="s">
        <v>829</v>
      </c>
      <c r="P19" s="248" t="s">
        <v>1233</v>
      </c>
      <c r="Q19" s="248" t="s">
        <v>126</v>
      </c>
      <c r="R19" s="248"/>
      <c r="S19" s="248"/>
      <c r="T19" s="249"/>
    </row>
    <row r="20" spans="2:20" ht="116.45" customHeight="1" x14ac:dyDescent="0.25">
      <c r="B20" s="392"/>
      <c r="C20" s="92" t="s">
        <v>704</v>
      </c>
      <c r="D20" s="313" t="s">
        <v>719</v>
      </c>
      <c r="E20" s="92" t="s">
        <v>748</v>
      </c>
      <c r="F20" s="264" t="s">
        <v>788</v>
      </c>
      <c r="G20" s="92">
        <v>1</v>
      </c>
      <c r="H20" s="92" t="s">
        <v>741</v>
      </c>
      <c r="I20" s="92" t="s">
        <v>781</v>
      </c>
      <c r="J20" s="92" t="s">
        <v>781</v>
      </c>
      <c r="K20" s="92"/>
      <c r="L20" s="92"/>
      <c r="M20" s="267" t="s">
        <v>770</v>
      </c>
      <c r="N20" s="258"/>
      <c r="O20" s="248"/>
      <c r="P20" s="248"/>
      <c r="Q20" s="248"/>
      <c r="R20" s="248"/>
      <c r="S20" s="248"/>
      <c r="T20" s="249"/>
    </row>
    <row r="21" spans="2:20" ht="65.25" customHeight="1" x14ac:dyDescent="0.25">
      <c r="B21" s="392"/>
      <c r="C21" s="92" t="s">
        <v>705</v>
      </c>
      <c r="D21" s="313" t="s">
        <v>720</v>
      </c>
      <c r="E21" s="92" t="s">
        <v>748</v>
      </c>
      <c r="F21" s="264" t="s">
        <v>788</v>
      </c>
      <c r="G21" s="92">
        <v>1</v>
      </c>
      <c r="H21" s="92" t="s">
        <v>742</v>
      </c>
      <c r="I21" s="92"/>
      <c r="J21" s="92"/>
      <c r="K21" s="92"/>
      <c r="L21" s="92" t="s">
        <v>781</v>
      </c>
      <c r="M21" s="267" t="s">
        <v>771</v>
      </c>
      <c r="N21" s="258"/>
      <c r="O21" s="248"/>
      <c r="P21" s="248"/>
      <c r="Q21" s="248"/>
      <c r="R21" s="248"/>
      <c r="S21" s="248"/>
      <c r="T21" s="249"/>
    </row>
    <row r="22" spans="2:20" ht="409.6" customHeight="1" x14ac:dyDescent="0.25">
      <c r="B22" s="392"/>
      <c r="C22" s="92" t="s">
        <v>706</v>
      </c>
      <c r="D22" s="314" t="s">
        <v>721</v>
      </c>
      <c r="E22" s="92" t="s">
        <v>748</v>
      </c>
      <c r="F22" s="264" t="s">
        <v>789</v>
      </c>
      <c r="G22" s="92">
        <v>2</v>
      </c>
      <c r="H22" s="92" t="s">
        <v>743</v>
      </c>
      <c r="I22" s="92" t="s">
        <v>781</v>
      </c>
      <c r="J22" s="92" t="s">
        <v>781</v>
      </c>
      <c r="K22" s="92" t="s">
        <v>781</v>
      </c>
      <c r="L22" s="92" t="s">
        <v>781</v>
      </c>
      <c r="M22" s="267" t="s">
        <v>772</v>
      </c>
      <c r="N22" s="287" t="s">
        <v>666</v>
      </c>
      <c r="O22" s="248" t="s">
        <v>924</v>
      </c>
      <c r="P22" s="318" t="s">
        <v>1103</v>
      </c>
      <c r="Q22" s="248" t="s">
        <v>126</v>
      </c>
      <c r="R22" s="248"/>
      <c r="S22" s="248"/>
      <c r="T22" s="249"/>
    </row>
    <row r="23" spans="2:20" ht="283.5" customHeight="1" x14ac:dyDescent="0.25">
      <c r="B23" s="392"/>
      <c r="C23" s="92" t="s">
        <v>707</v>
      </c>
      <c r="D23" s="314" t="s">
        <v>722</v>
      </c>
      <c r="E23" s="92" t="s">
        <v>748</v>
      </c>
      <c r="F23" s="264" t="s">
        <v>790</v>
      </c>
      <c r="G23" s="92">
        <v>2</v>
      </c>
      <c r="H23" s="92" t="s">
        <v>744</v>
      </c>
      <c r="I23" s="92" t="s">
        <v>781</v>
      </c>
      <c r="J23" s="92" t="s">
        <v>781</v>
      </c>
      <c r="K23" s="92" t="s">
        <v>781</v>
      </c>
      <c r="L23" s="92" t="s">
        <v>781</v>
      </c>
      <c r="M23" s="267" t="s">
        <v>773</v>
      </c>
      <c r="N23" s="287" t="s">
        <v>1234</v>
      </c>
      <c r="O23" s="248" t="s">
        <v>843</v>
      </c>
      <c r="P23" s="248" t="s">
        <v>923</v>
      </c>
      <c r="Q23" s="248" t="s">
        <v>126</v>
      </c>
      <c r="R23" s="248"/>
      <c r="S23" s="248"/>
      <c r="T23" s="249"/>
    </row>
    <row r="24" spans="2:20" ht="384" customHeight="1" x14ac:dyDescent="0.25">
      <c r="B24" s="392"/>
      <c r="C24" s="92" t="s">
        <v>708</v>
      </c>
      <c r="D24" s="313" t="s">
        <v>723</v>
      </c>
      <c r="E24" s="92" t="s">
        <v>748</v>
      </c>
      <c r="F24" s="264" t="s">
        <v>791</v>
      </c>
      <c r="G24" s="92">
        <v>3</v>
      </c>
      <c r="H24" s="92" t="s">
        <v>744</v>
      </c>
      <c r="I24" s="92" t="s">
        <v>781</v>
      </c>
      <c r="J24" s="92" t="s">
        <v>781</v>
      </c>
      <c r="K24" s="92" t="s">
        <v>781</v>
      </c>
      <c r="L24" s="92" t="s">
        <v>781</v>
      </c>
      <c r="M24" s="267" t="s">
        <v>774</v>
      </c>
      <c r="N24" s="287" t="s">
        <v>1235</v>
      </c>
      <c r="O24" s="248" t="s">
        <v>843</v>
      </c>
      <c r="P24" s="248" t="s">
        <v>922</v>
      </c>
      <c r="Q24" s="248" t="s">
        <v>126</v>
      </c>
      <c r="R24" s="248"/>
      <c r="S24" s="248"/>
      <c r="T24" s="249"/>
    </row>
    <row r="25" spans="2:20" ht="409.6" customHeight="1" x14ac:dyDescent="0.25">
      <c r="B25" s="392"/>
      <c r="C25" s="92" t="s">
        <v>709</v>
      </c>
      <c r="D25" s="91" t="s">
        <v>724</v>
      </c>
      <c r="E25" s="92" t="s">
        <v>748</v>
      </c>
      <c r="F25" s="264" t="s">
        <v>790</v>
      </c>
      <c r="G25" s="92">
        <v>3</v>
      </c>
      <c r="H25" s="92" t="s">
        <v>744</v>
      </c>
      <c r="I25" s="92" t="s">
        <v>781</v>
      </c>
      <c r="J25" s="92" t="s">
        <v>781</v>
      </c>
      <c r="K25" s="92" t="s">
        <v>781</v>
      </c>
      <c r="L25" s="92" t="s">
        <v>781</v>
      </c>
      <c r="M25" s="267" t="s">
        <v>775</v>
      </c>
      <c r="N25" s="336" t="s">
        <v>1206</v>
      </c>
      <c r="O25" s="248" t="s">
        <v>1119</v>
      </c>
      <c r="P25" s="248" t="s">
        <v>1120</v>
      </c>
      <c r="Q25" s="248" t="s">
        <v>125</v>
      </c>
      <c r="R25" s="248"/>
      <c r="S25" s="248"/>
      <c r="T25" s="249"/>
    </row>
    <row r="26" spans="2:20" ht="409.5" customHeight="1" x14ac:dyDescent="0.25">
      <c r="B26" s="392"/>
      <c r="C26" s="92" t="s">
        <v>710</v>
      </c>
      <c r="D26" s="91" t="s">
        <v>724</v>
      </c>
      <c r="E26" s="92" t="s">
        <v>748</v>
      </c>
      <c r="F26" s="264" t="s">
        <v>790</v>
      </c>
      <c r="G26" s="92">
        <v>3</v>
      </c>
      <c r="H26" s="92" t="s">
        <v>745</v>
      </c>
      <c r="I26" s="92" t="s">
        <v>782</v>
      </c>
      <c r="J26" s="92" t="s">
        <v>782</v>
      </c>
      <c r="K26" s="92" t="s">
        <v>782</v>
      </c>
      <c r="L26" s="92" t="s">
        <v>782</v>
      </c>
      <c r="M26" s="267" t="s">
        <v>776</v>
      </c>
      <c r="N26" s="336" t="s">
        <v>1180</v>
      </c>
      <c r="O26" s="248" t="s">
        <v>1119</v>
      </c>
      <c r="P26" s="248"/>
      <c r="Q26" s="248" t="s">
        <v>125</v>
      </c>
      <c r="R26" s="248"/>
      <c r="S26" s="248"/>
      <c r="T26" s="249"/>
    </row>
    <row r="27" spans="2:20" ht="114" customHeight="1" x14ac:dyDescent="0.25">
      <c r="B27" s="265" t="s">
        <v>754</v>
      </c>
      <c r="C27" s="92" t="s">
        <v>711</v>
      </c>
      <c r="D27" s="391" t="s">
        <v>725</v>
      </c>
      <c r="E27" s="391"/>
      <c r="F27" s="264" t="s">
        <v>786</v>
      </c>
      <c r="G27" s="92">
        <v>1</v>
      </c>
      <c r="H27" s="92" t="s">
        <v>746</v>
      </c>
      <c r="I27" s="92" t="s">
        <v>782</v>
      </c>
      <c r="J27" s="92"/>
      <c r="K27" s="92"/>
      <c r="L27" s="92"/>
      <c r="M27" s="268" t="s">
        <v>777</v>
      </c>
      <c r="N27" s="287" t="s">
        <v>928</v>
      </c>
      <c r="O27" s="248" t="s">
        <v>879</v>
      </c>
      <c r="P27" s="248" t="s">
        <v>19</v>
      </c>
      <c r="Q27" s="248" t="s">
        <v>126</v>
      </c>
      <c r="R27" s="248"/>
      <c r="S27" s="248"/>
      <c r="T27" s="249"/>
    </row>
    <row r="28" spans="2:20" ht="409.6" customHeight="1" x14ac:dyDescent="0.25">
      <c r="B28" s="265" t="s">
        <v>753</v>
      </c>
      <c r="C28" s="92" t="s">
        <v>712</v>
      </c>
      <c r="D28" s="395" t="s">
        <v>726</v>
      </c>
      <c r="E28" s="395"/>
      <c r="F28" s="264" t="s">
        <v>786</v>
      </c>
      <c r="G28" s="92">
        <v>1</v>
      </c>
      <c r="H28" s="92" t="s">
        <v>747</v>
      </c>
      <c r="I28" s="92" t="s">
        <v>782</v>
      </c>
      <c r="J28" s="92" t="s">
        <v>782</v>
      </c>
      <c r="K28" s="92" t="s">
        <v>782</v>
      </c>
      <c r="L28" s="92" t="s">
        <v>782</v>
      </c>
      <c r="M28" s="268" t="s">
        <v>778</v>
      </c>
      <c r="N28" s="287" t="s">
        <v>1236</v>
      </c>
      <c r="O28" s="248" t="s">
        <v>885</v>
      </c>
      <c r="P28" s="248" t="s">
        <v>1109</v>
      </c>
      <c r="Q28" s="248" t="s">
        <v>126</v>
      </c>
      <c r="R28" s="248"/>
      <c r="S28" s="248"/>
      <c r="T28" s="249"/>
    </row>
    <row r="29" spans="2:20" ht="409.6" customHeight="1" x14ac:dyDescent="0.25">
      <c r="B29" s="390" t="s">
        <v>755</v>
      </c>
      <c r="C29" s="391" t="s">
        <v>713</v>
      </c>
      <c r="D29" s="395" t="s">
        <v>727</v>
      </c>
      <c r="E29" s="395"/>
      <c r="F29" s="264" t="s">
        <v>788</v>
      </c>
      <c r="G29" s="92">
        <v>3</v>
      </c>
      <c r="H29" s="92" t="s">
        <v>747</v>
      </c>
      <c r="I29" s="92" t="s">
        <v>782</v>
      </c>
      <c r="J29" s="92" t="s">
        <v>782</v>
      </c>
      <c r="K29" s="92" t="s">
        <v>782</v>
      </c>
      <c r="L29" s="92" t="s">
        <v>782</v>
      </c>
      <c r="M29" s="337" t="s">
        <v>779</v>
      </c>
      <c r="N29" s="287" t="s">
        <v>1205</v>
      </c>
      <c r="O29" s="248" t="s">
        <v>1170</v>
      </c>
      <c r="P29" s="248" t="s">
        <v>1171</v>
      </c>
      <c r="Q29" s="248" t="s">
        <v>126</v>
      </c>
      <c r="R29" s="248"/>
      <c r="S29" s="248"/>
      <c r="T29" s="249"/>
    </row>
    <row r="30" spans="2:20" ht="274.5" customHeight="1" thickBot="1" x14ac:dyDescent="0.3">
      <c r="B30" s="393"/>
      <c r="C30" s="394"/>
      <c r="D30" s="373" t="s">
        <v>728</v>
      </c>
      <c r="E30" s="373"/>
      <c r="F30" s="266" t="s">
        <v>788</v>
      </c>
      <c r="G30" s="93">
        <v>3</v>
      </c>
      <c r="H30" s="93" t="s">
        <v>747</v>
      </c>
      <c r="I30" s="93" t="s">
        <v>782</v>
      </c>
      <c r="J30" s="93" t="s">
        <v>782</v>
      </c>
      <c r="K30" s="93" t="s">
        <v>782</v>
      </c>
      <c r="L30" s="93" t="s">
        <v>782</v>
      </c>
      <c r="M30" s="269" t="s">
        <v>780</v>
      </c>
      <c r="N30" s="287" t="s">
        <v>1237</v>
      </c>
      <c r="O30" s="248" t="s">
        <v>917</v>
      </c>
      <c r="P30" s="260" t="s">
        <v>1238</v>
      </c>
      <c r="Q30" s="260" t="s">
        <v>126</v>
      </c>
      <c r="R30" s="260"/>
      <c r="S30" s="260"/>
      <c r="T30" s="261"/>
    </row>
    <row r="31" spans="2:20" ht="21" customHeight="1" x14ac:dyDescent="0.25"/>
    <row r="32" spans="2:20" ht="12" thickBot="1" x14ac:dyDescent="0.3"/>
    <row r="33" spans="2:17" ht="15" customHeight="1" x14ac:dyDescent="0.25">
      <c r="B33" s="384" t="s">
        <v>122</v>
      </c>
      <c r="C33" s="385"/>
      <c r="D33" s="385"/>
      <c r="E33" s="385"/>
      <c r="F33" s="385"/>
      <c r="G33" s="385"/>
      <c r="H33" s="385"/>
      <c r="I33" s="385"/>
      <c r="J33" s="385"/>
      <c r="K33" s="385"/>
      <c r="L33" s="385"/>
      <c r="M33" s="385"/>
      <c r="N33" s="408" t="s">
        <v>110</v>
      </c>
      <c r="O33" s="410" t="s">
        <v>111</v>
      </c>
      <c r="P33" s="406" t="s">
        <v>112</v>
      </c>
      <c r="Q33" s="399" t="s">
        <v>123</v>
      </c>
    </row>
    <row r="34" spans="2:17" ht="12" thickBot="1" x14ac:dyDescent="0.3">
      <c r="B34" s="401"/>
      <c r="C34" s="402"/>
      <c r="D34" s="402"/>
      <c r="E34" s="402"/>
      <c r="F34" s="402"/>
      <c r="G34" s="402"/>
      <c r="H34" s="402"/>
      <c r="I34" s="402"/>
      <c r="J34" s="402"/>
      <c r="K34" s="402"/>
      <c r="L34" s="402"/>
      <c r="M34" s="402"/>
      <c r="N34" s="409"/>
      <c r="O34" s="411"/>
      <c r="P34" s="407"/>
      <c r="Q34" s="400"/>
    </row>
    <row r="35" spans="2:17" ht="409.5" customHeight="1" x14ac:dyDescent="0.25">
      <c r="B35" s="403" t="s">
        <v>795</v>
      </c>
      <c r="C35" s="404"/>
      <c r="D35" s="404"/>
      <c r="E35" s="404"/>
      <c r="F35" s="404"/>
      <c r="G35" s="404"/>
      <c r="H35" s="404"/>
      <c r="I35" s="404"/>
      <c r="J35" s="404"/>
      <c r="K35" s="404"/>
      <c r="L35" s="404"/>
      <c r="M35" s="405"/>
      <c r="N35" s="256" t="s">
        <v>1098</v>
      </c>
      <c r="O35" s="251" t="s">
        <v>920</v>
      </c>
      <c r="P35" s="252" t="s">
        <v>925</v>
      </c>
      <c r="Q35" s="246" t="s">
        <v>126</v>
      </c>
    </row>
    <row r="36" spans="2:17" ht="70.5" customHeight="1" thickBot="1" x14ac:dyDescent="0.3">
      <c r="B36" s="396" t="s">
        <v>796</v>
      </c>
      <c r="C36" s="397"/>
      <c r="D36" s="397"/>
      <c r="E36" s="397"/>
      <c r="F36" s="397"/>
      <c r="G36" s="397"/>
      <c r="H36" s="397"/>
      <c r="I36" s="397"/>
      <c r="J36" s="397"/>
      <c r="K36" s="397"/>
      <c r="L36" s="397"/>
      <c r="M36" s="398"/>
      <c r="N36" s="257" t="s">
        <v>881</v>
      </c>
      <c r="O36" s="253"/>
      <c r="P36" s="254"/>
      <c r="Q36" s="247"/>
    </row>
    <row r="37" spans="2:17" ht="70.5" customHeight="1" thickBot="1" x14ac:dyDescent="0.3">
      <c r="B37" s="396" t="s">
        <v>797</v>
      </c>
      <c r="C37" s="397"/>
      <c r="D37" s="397"/>
      <c r="E37" s="397"/>
      <c r="F37" s="397"/>
      <c r="G37" s="397"/>
      <c r="H37" s="397"/>
      <c r="I37" s="397"/>
      <c r="J37" s="397"/>
      <c r="K37" s="397"/>
      <c r="L37" s="397"/>
      <c r="M37" s="398"/>
      <c r="N37" s="257" t="s">
        <v>882</v>
      </c>
      <c r="O37" s="251" t="s">
        <v>883</v>
      </c>
      <c r="P37" s="254" t="s">
        <v>1114</v>
      </c>
      <c r="Q37" s="247" t="s">
        <v>125</v>
      </c>
    </row>
    <row r="38" spans="2:17" ht="70.5" customHeight="1" thickBot="1" x14ac:dyDescent="0.3">
      <c r="B38" s="396" t="s">
        <v>798</v>
      </c>
      <c r="C38" s="397"/>
      <c r="D38" s="397"/>
      <c r="E38" s="397"/>
      <c r="F38" s="397"/>
      <c r="G38" s="397"/>
      <c r="H38" s="397"/>
      <c r="I38" s="397"/>
      <c r="J38" s="397"/>
      <c r="K38" s="397"/>
      <c r="L38" s="397"/>
      <c r="M38" s="398"/>
      <c r="N38" s="257" t="s">
        <v>942</v>
      </c>
      <c r="O38" s="251" t="s">
        <v>880</v>
      </c>
      <c r="P38" s="254" t="s">
        <v>919</v>
      </c>
      <c r="Q38" s="247" t="s">
        <v>126</v>
      </c>
    </row>
    <row r="39" spans="2:17" ht="341.25" customHeight="1" thickBot="1" x14ac:dyDescent="0.3">
      <c r="B39" s="396" t="s">
        <v>799</v>
      </c>
      <c r="C39" s="397"/>
      <c r="D39" s="397"/>
      <c r="E39" s="397"/>
      <c r="F39" s="397"/>
      <c r="G39" s="397"/>
      <c r="H39" s="397"/>
      <c r="I39" s="397"/>
      <c r="J39" s="397"/>
      <c r="K39" s="397"/>
      <c r="L39" s="397"/>
      <c r="M39" s="398"/>
      <c r="N39" s="257" t="s">
        <v>1179</v>
      </c>
      <c r="O39" s="251" t="s">
        <v>880</v>
      </c>
      <c r="P39" s="254" t="s">
        <v>1239</v>
      </c>
      <c r="Q39" s="247" t="s">
        <v>126</v>
      </c>
    </row>
    <row r="40" spans="2:17" ht="146.25" customHeight="1" x14ac:dyDescent="0.25">
      <c r="B40" s="396" t="s">
        <v>800</v>
      </c>
      <c r="C40" s="397"/>
      <c r="D40" s="397"/>
      <c r="E40" s="397"/>
      <c r="F40" s="397"/>
      <c r="G40" s="397"/>
      <c r="H40" s="397"/>
      <c r="I40" s="397"/>
      <c r="J40" s="397"/>
      <c r="K40" s="397"/>
      <c r="L40" s="397"/>
      <c r="M40" s="398"/>
      <c r="N40" s="257" t="s">
        <v>1163</v>
      </c>
      <c r="O40" s="251" t="s">
        <v>880</v>
      </c>
      <c r="P40" s="254" t="s">
        <v>1154</v>
      </c>
      <c r="Q40" s="247" t="s">
        <v>126</v>
      </c>
    </row>
    <row r="41" spans="2:17" ht="70.5" customHeight="1" x14ac:dyDescent="0.25">
      <c r="B41" s="418" t="s">
        <v>801</v>
      </c>
      <c r="C41" s="419"/>
      <c r="D41" s="419"/>
      <c r="E41" s="419"/>
      <c r="F41" s="419"/>
      <c r="G41" s="419"/>
      <c r="H41" s="419"/>
      <c r="I41" s="419"/>
      <c r="J41" s="419"/>
      <c r="K41" s="419"/>
      <c r="L41" s="419"/>
      <c r="M41" s="420"/>
      <c r="N41" s="257" t="s">
        <v>1240</v>
      </c>
      <c r="O41" s="255"/>
      <c r="P41" s="248"/>
      <c r="Q41" s="249"/>
    </row>
    <row r="42" spans="2:17" ht="70.5" customHeight="1" thickBot="1" x14ac:dyDescent="0.3">
      <c r="B42" s="412" t="s">
        <v>802</v>
      </c>
      <c r="C42" s="414" t="s">
        <v>803</v>
      </c>
      <c r="D42" s="415"/>
      <c r="E42" s="415"/>
      <c r="F42" s="415"/>
      <c r="G42" s="415"/>
      <c r="H42" s="415"/>
      <c r="I42" s="415"/>
      <c r="J42" s="415"/>
      <c r="K42" s="415"/>
      <c r="L42" s="415"/>
      <c r="M42" s="416"/>
      <c r="N42" s="319" t="s">
        <v>926</v>
      </c>
      <c r="O42" s="259" t="s">
        <v>832</v>
      </c>
      <c r="P42" s="288" t="s">
        <v>927</v>
      </c>
      <c r="Q42" s="261" t="s">
        <v>125</v>
      </c>
    </row>
    <row r="43" spans="2:17" ht="59.25" customHeight="1" thickBot="1" x14ac:dyDescent="0.3">
      <c r="B43" s="413"/>
      <c r="C43" s="414" t="s">
        <v>804</v>
      </c>
      <c r="D43" s="397"/>
      <c r="E43" s="397"/>
      <c r="F43" s="397"/>
      <c r="G43" s="397"/>
      <c r="H43" s="397"/>
      <c r="I43" s="397"/>
      <c r="J43" s="397"/>
      <c r="K43" s="397"/>
      <c r="L43" s="397"/>
      <c r="M43" s="417"/>
      <c r="N43" s="257" t="s">
        <v>884</v>
      </c>
      <c r="O43" s="259"/>
      <c r="P43" s="260"/>
      <c r="Q43" s="261"/>
    </row>
    <row r="44" spans="2:17" ht="22.5" x14ac:dyDescent="0.25">
      <c r="Q44" s="262" t="s">
        <v>124</v>
      </c>
    </row>
    <row r="45" spans="2:17" x14ac:dyDescent="0.25">
      <c r="Q45" s="245" t="s">
        <v>125</v>
      </c>
    </row>
    <row r="46" spans="2:17" x14ac:dyDescent="0.25">
      <c r="Q46" s="245" t="s">
        <v>126</v>
      </c>
    </row>
    <row r="47" spans="2:17" x14ac:dyDescent="0.25">
      <c r="Q47" s="245" t="s">
        <v>127</v>
      </c>
    </row>
  </sheetData>
  <mergeCells count="43">
    <mergeCell ref="B40:M40"/>
    <mergeCell ref="B42:B43"/>
    <mergeCell ref="C42:M42"/>
    <mergeCell ref="C43:M43"/>
    <mergeCell ref="B39:M39"/>
    <mergeCell ref="B41:M41"/>
    <mergeCell ref="B36:M36"/>
    <mergeCell ref="B37:M37"/>
    <mergeCell ref="B38:M38"/>
    <mergeCell ref="Q33:Q34"/>
    <mergeCell ref="B33:M34"/>
    <mergeCell ref="B35:M35"/>
    <mergeCell ref="P33:P34"/>
    <mergeCell ref="N33:N34"/>
    <mergeCell ref="O33:O34"/>
    <mergeCell ref="E4:E5"/>
    <mergeCell ref="F4:F5"/>
    <mergeCell ref="G4:G5"/>
    <mergeCell ref="D28:E28"/>
    <mergeCell ref="D29:E29"/>
    <mergeCell ref="D27:E27"/>
    <mergeCell ref="B6:B9"/>
    <mergeCell ref="B10:B17"/>
    <mergeCell ref="C10:C13"/>
    <mergeCell ref="B18:B26"/>
    <mergeCell ref="B29:B30"/>
    <mergeCell ref="C29:C30"/>
    <mergeCell ref="D30:E30"/>
    <mergeCell ref="B1:T1"/>
    <mergeCell ref="N3:T3"/>
    <mergeCell ref="N4:N5"/>
    <mergeCell ref="O4:O5"/>
    <mergeCell ref="P4:P5"/>
    <mergeCell ref="B2:T2"/>
    <mergeCell ref="R4:T4"/>
    <mergeCell ref="Q4:Q5"/>
    <mergeCell ref="B3:L3"/>
    <mergeCell ref="M3:M5"/>
    <mergeCell ref="B4:B5"/>
    <mergeCell ref="C4:C5"/>
    <mergeCell ref="D4:D5"/>
    <mergeCell ref="H4:H5"/>
    <mergeCell ref="I4:L4"/>
  </mergeCells>
  <dataValidations count="3">
    <dataValidation type="list" allowBlank="1" showInputMessage="1" showErrorMessage="1" sqref="T6:T30 Q35:Q43">
      <formula1>$Q$45:$Q$46</formula1>
    </dataValidation>
    <dataValidation type="list" allowBlank="1" showInputMessage="1" showErrorMessage="1" sqref="Q6:Q30">
      <formula1>$Q$45:$Q$47</formula1>
    </dataValidation>
    <dataValidation type="list" allowBlank="1" showInputMessage="1" showErrorMessage="1" sqref="F6:F30">
      <formula1>$F$60:$F$74</formula1>
    </dataValidation>
  </dataValidations>
  <hyperlinks>
    <hyperlink ref="B3" location="_ftn1" display="_ftn1"/>
  </hyperlinks>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N508"/>
  <sheetViews>
    <sheetView showGridLines="0" tabSelected="1" topLeftCell="A110" zoomScale="70" zoomScaleNormal="70" workbookViewId="0">
      <selection activeCell="O111" sqref="O111"/>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0" width="17" style="1" customWidth="1"/>
    <col min="11" max="11" width="19.85546875" style="1" customWidth="1"/>
    <col min="12"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21" t="s">
        <v>128</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94"/>
      <c r="AJ1" s="94"/>
      <c r="AK1" s="94"/>
      <c r="AL1" s="94"/>
      <c r="AM1" s="94"/>
      <c r="AN1" s="94"/>
    </row>
    <row r="2" spans="2:40" ht="38.25" customHeight="1" thickBot="1" x14ac:dyDescent="0.2">
      <c r="B2" s="422" t="s">
        <v>129</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spans="2:40" ht="20.45" customHeight="1" thickBot="1" x14ac:dyDescent="0.2">
      <c r="B3" s="424" t="s">
        <v>130</v>
      </c>
      <c r="C3" s="425"/>
      <c r="D3" s="425"/>
      <c r="E3" s="425"/>
      <c r="F3" s="425"/>
      <c r="G3" s="425"/>
      <c r="H3" s="425"/>
      <c r="I3" s="428" t="s">
        <v>131</v>
      </c>
      <c r="J3" s="429"/>
      <c r="K3" s="429"/>
      <c r="L3" s="429"/>
      <c r="M3" s="429"/>
      <c r="N3" s="429"/>
      <c r="O3" s="429"/>
      <c r="P3" s="429"/>
      <c r="Q3" s="429"/>
      <c r="R3" s="429"/>
      <c r="S3" s="430"/>
      <c r="T3" s="431" t="s">
        <v>132</v>
      </c>
      <c r="U3" s="432"/>
      <c r="V3" s="432"/>
      <c r="W3" s="432"/>
      <c r="X3" s="432"/>
      <c r="Y3" s="432"/>
      <c r="Z3" s="432"/>
      <c r="AA3" s="432"/>
      <c r="AB3" s="432"/>
      <c r="AC3" s="432"/>
      <c r="AD3" s="432"/>
      <c r="AE3" s="432"/>
      <c r="AF3" s="433"/>
      <c r="AG3" s="434" t="s">
        <v>133</v>
      </c>
      <c r="AH3" s="435"/>
    </row>
    <row r="4" spans="2:40" ht="24" customHeight="1" thickBot="1" x14ac:dyDescent="0.2">
      <c r="B4" s="426"/>
      <c r="C4" s="427"/>
      <c r="D4" s="427"/>
      <c r="E4" s="427"/>
      <c r="F4" s="427"/>
      <c r="G4" s="427"/>
      <c r="H4" s="427"/>
      <c r="I4" s="436" t="s">
        <v>134</v>
      </c>
      <c r="J4" s="437"/>
      <c r="K4" s="437"/>
      <c r="L4" s="437"/>
      <c r="M4" s="438"/>
      <c r="N4" s="436" t="s">
        <v>135</v>
      </c>
      <c r="O4" s="437"/>
      <c r="P4" s="437"/>
      <c r="Q4" s="437"/>
      <c r="R4" s="437"/>
      <c r="S4" s="437"/>
      <c r="T4" s="439" t="s">
        <v>136</v>
      </c>
      <c r="U4" s="444" t="s">
        <v>135</v>
      </c>
      <c r="V4" s="445"/>
      <c r="W4" s="445"/>
      <c r="X4" s="445"/>
      <c r="Y4" s="445"/>
      <c r="Z4" s="445"/>
      <c r="AA4" s="445"/>
      <c r="AB4" s="445"/>
      <c r="AC4" s="445"/>
      <c r="AD4" s="445"/>
      <c r="AE4" s="445"/>
      <c r="AF4" s="446"/>
      <c r="AG4" s="447" t="s">
        <v>137</v>
      </c>
      <c r="AH4" s="449" t="s">
        <v>138</v>
      </c>
    </row>
    <row r="5" spans="2:40" ht="61.5" customHeight="1" x14ac:dyDescent="0.15">
      <c r="B5" s="452" t="s">
        <v>139</v>
      </c>
      <c r="C5" s="454" t="s">
        <v>140</v>
      </c>
      <c r="D5" s="456" t="s">
        <v>141</v>
      </c>
      <c r="E5" s="456" t="s">
        <v>142</v>
      </c>
      <c r="F5" s="456" t="s">
        <v>143</v>
      </c>
      <c r="G5" s="456" t="s">
        <v>144</v>
      </c>
      <c r="H5" s="458" t="s">
        <v>145</v>
      </c>
      <c r="I5" s="452" t="s">
        <v>146</v>
      </c>
      <c r="J5" s="454" t="s">
        <v>147</v>
      </c>
      <c r="K5" s="454" t="s">
        <v>148</v>
      </c>
      <c r="L5" s="454" t="s">
        <v>149</v>
      </c>
      <c r="M5" s="462" t="s">
        <v>150</v>
      </c>
      <c r="N5" s="442" t="s">
        <v>151</v>
      </c>
      <c r="O5" s="464" t="s">
        <v>152</v>
      </c>
      <c r="P5" s="456" t="s">
        <v>153</v>
      </c>
      <c r="Q5" s="464" t="s">
        <v>154</v>
      </c>
      <c r="R5" s="466" t="s">
        <v>155</v>
      </c>
      <c r="S5" s="467"/>
      <c r="T5" s="440"/>
      <c r="U5" s="468" t="s">
        <v>156</v>
      </c>
      <c r="V5" s="456"/>
      <c r="W5" s="456"/>
      <c r="X5" s="456" t="s">
        <v>157</v>
      </c>
      <c r="Y5" s="456"/>
      <c r="Z5" s="456"/>
      <c r="AA5" s="469" t="s">
        <v>158</v>
      </c>
      <c r="AB5" s="469" t="s">
        <v>159</v>
      </c>
      <c r="AC5" s="469" t="s">
        <v>160</v>
      </c>
      <c r="AD5" s="464" t="s">
        <v>154</v>
      </c>
      <c r="AE5" s="466" t="s">
        <v>155</v>
      </c>
      <c r="AF5" s="471"/>
      <c r="AG5" s="448"/>
      <c r="AH5" s="450"/>
    </row>
    <row r="6" spans="2:40" ht="84" customHeight="1" thickBot="1" x14ac:dyDescent="0.2">
      <c r="B6" s="453"/>
      <c r="C6" s="455"/>
      <c r="D6" s="457"/>
      <c r="E6" s="457"/>
      <c r="F6" s="457"/>
      <c r="G6" s="457"/>
      <c r="H6" s="459"/>
      <c r="I6" s="460"/>
      <c r="J6" s="461"/>
      <c r="K6" s="461"/>
      <c r="L6" s="461"/>
      <c r="M6" s="463"/>
      <c r="N6" s="443"/>
      <c r="O6" s="465"/>
      <c r="P6" s="457"/>
      <c r="Q6" s="465" t="s">
        <v>161</v>
      </c>
      <c r="R6" s="95" t="s">
        <v>162</v>
      </c>
      <c r="S6" s="96" t="s">
        <v>163</v>
      </c>
      <c r="T6" s="441"/>
      <c r="U6" s="97" t="s">
        <v>151</v>
      </c>
      <c r="V6" s="95" t="s">
        <v>152</v>
      </c>
      <c r="W6" s="98" t="s">
        <v>153</v>
      </c>
      <c r="X6" s="95" t="s">
        <v>151</v>
      </c>
      <c r="Y6" s="95" t="s">
        <v>152</v>
      </c>
      <c r="Z6" s="98" t="s">
        <v>153</v>
      </c>
      <c r="AA6" s="470"/>
      <c r="AB6" s="470"/>
      <c r="AC6" s="470"/>
      <c r="AD6" s="465" t="s">
        <v>161</v>
      </c>
      <c r="AE6" s="95" t="s">
        <v>162</v>
      </c>
      <c r="AF6" s="99" t="s">
        <v>163</v>
      </c>
      <c r="AG6" s="443"/>
      <c r="AH6" s="451"/>
    </row>
    <row r="7" spans="2:40" ht="21" customHeight="1" thickBot="1" x14ac:dyDescent="0.2">
      <c r="B7" s="100"/>
      <c r="C7" s="101"/>
      <c r="D7" s="102"/>
      <c r="E7" s="103"/>
      <c r="F7" s="103"/>
      <c r="G7" s="103"/>
      <c r="H7" s="101"/>
      <c r="I7" s="104"/>
      <c r="J7" s="105"/>
      <c r="K7" s="106"/>
      <c r="L7" s="106"/>
      <c r="M7" s="107"/>
      <c r="N7" s="108"/>
      <c r="O7" s="109"/>
      <c r="P7" s="103"/>
      <c r="Q7" s="109"/>
      <c r="R7" s="110"/>
      <c r="S7" s="111"/>
      <c r="T7" s="112"/>
      <c r="U7" s="113"/>
      <c r="V7" s="110"/>
      <c r="W7" s="114"/>
      <c r="X7" s="110"/>
      <c r="Y7" s="110"/>
      <c r="Z7" s="114"/>
      <c r="AA7" s="114"/>
      <c r="AB7" s="114"/>
      <c r="AC7" s="114"/>
      <c r="AD7" s="109"/>
      <c r="AE7" s="110"/>
      <c r="AF7" s="115"/>
      <c r="AG7" s="108"/>
      <c r="AH7" s="116"/>
    </row>
    <row r="8" spans="2:40" ht="87.75" hidden="1" customHeight="1" x14ac:dyDescent="0.15">
      <c r="B8" s="117" t="s">
        <v>846</v>
      </c>
      <c r="C8" s="118" t="s">
        <v>908</v>
      </c>
      <c r="D8" s="119" t="s">
        <v>769</v>
      </c>
      <c r="E8" s="120" t="s">
        <v>164</v>
      </c>
      <c r="F8" s="118" t="s">
        <v>300</v>
      </c>
      <c r="G8" s="118" t="s">
        <v>211</v>
      </c>
      <c r="H8" s="121">
        <v>1</v>
      </c>
      <c r="I8" s="122" t="s">
        <v>844</v>
      </c>
      <c r="J8" s="123" t="s">
        <v>845</v>
      </c>
      <c r="K8" s="123" t="s">
        <v>252</v>
      </c>
      <c r="L8" s="123" t="s">
        <v>335</v>
      </c>
      <c r="M8" s="124" t="s">
        <v>550</v>
      </c>
      <c r="N8" s="176">
        <v>0</v>
      </c>
      <c r="O8" s="177">
        <v>69</v>
      </c>
      <c r="P8" s="182">
        <f>SUM(N8:O8)</f>
        <v>69</v>
      </c>
      <c r="Q8" s="125" t="s">
        <v>849</v>
      </c>
      <c r="R8" s="125"/>
      <c r="S8" s="126"/>
      <c r="T8" s="127"/>
      <c r="U8" s="185">
        <v>0</v>
      </c>
      <c r="V8" s="183"/>
      <c r="W8" s="184">
        <f>SUM(U8:V8)</f>
        <v>0</v>
      </c>
      <c r="X8" s="177"/>
      <c r="Y8" s="177"/>
      <c r="Z8" s="190">
        <f>SUM(X8:Y8)</f>
        <v>0</v>
      </c>
      <c r="AA8" s="177">
        <f>U8+X8</f>
        <v>0</v>
      </c>
      <c r="AB8" s="177">
        <f>V8+Y8</f>
        <v>0</v>
      </c>
      <c r="AC8" s="190">
        <f>AA8+AB8</f>
        <v>0</v>
      </c>
      <c r="AD8" s="125"/>
      <c r="AE8" s="125"/>
      <c r="AF8" s="128"/>
      <c r="AG8" s="129" t="s">
        <v>180</v>
      </c>
      <c r="AH8" s="130" t="s">
        <v>181</v>
      </c>
    </row>
    <row r="9" spans="2:40" ht="83.25" hidden="1" customHeight="1" x14ac:dyDescent="0.15">
      <c r="B9" s="117" t="s">
        <v>846</v>
      </c>
      <c r="C9" s="118" t="s">
        <v>907</v>
      </c>
      <c r="D9" s="119" t="s">
        <v>763</v>
      </c>
      <c r="E9" s="131" t="s">
        <v>164</v>
      </c>
      <c r="F9" s="118" t="s">
        <v>223</v>
      </c>
      <c r="G9" s="118" t="s">
        <v>211</v>
      </c>
      <c r="H9" s="121">
        <v>1</v>
      </c>
      <c r="I9" s="292" t="s">
        <v>847</v>
      </c>
      <c r="J9" s="293" t="s">
        <v>848</v>
      </c>
      <c r="K9" s="294" t="s">
        <v>252</v>
      </c>
      <c r="L9" s="294" t="s">
        <v>335</v>
      </c>
      <c r="M9" s="295" t="s">
        <v>517</v>
      </c>
      <c r="N9" s="176">
        <v>0</v>
      </c>
      <c r="O9" s="177">
        <v>22</v>
      </c>
      <c r="P9" s="182">
        <v>22</v>
      </c>
      <c r="Q9" s="125" t="s">
        <v>849</v>
      </c>
      <c r="R9" s="125"/>
      <c r="S9" s="126"/>
      <c r="T9" s="134"/>
      <c r="U9" s="186">
        <v>0</v>
      </c>
      <c r="V9" s="187"/>
      <c r="W9" s="184">
        <f t="shared" ref="W9:W71" si="0">SUM(U9:V9)</f>
        <v>0</v>
      </c>
      <c r="X9" s="187"/>
      <c r="Y9" s="187"/>
      <c r="Z9" s="190">
        <f t="shared" ref="Z9:Z71" si="1">SUM(X9:Y9)</f>
        <v>0</v>
      </c>
      <c r="AA9" s="177">
        <f t="shared" ref="AA9:AA71" si="2">U9+X9</f>
        <v>0</v>
      </c>
      <c r="AB9" s="177">
        <f t="shared" ref="AB9:AB71" si="3">V9+Y9</f>
        <v>0</v>
      </c>
      <c r="AC9" s="190">
        <f t="shared" ref="AC9:AC71" si="4">AA9+AB9</f>
        <v>0</v>
      </c>
      <c r="AD9" s="135"/>
      <c r="AE9" s="135"/>
      <c r="AF9" s="136"/>
      <c r="AG9" s="129" t="s">
        <v>187</v>
      </c>
      <c r="AH9" s="130" t="s">
        <v>222</v>
      </c>
    </row>
    <row r="10" spans="2:40" ht="109.5" hidden="1" customHeight="1" x14ac:dyDescent="0.15">
      <c r="B10" s="117" t="s">
        <v>846</v>
      </c>
      <c r="C10" s="118" t="s">
        <v>906</v>
      </c>
      <c r="D10" s="119" t="s">
        <v>757</v>
      </c>
      <c r="E10" s="296" t="s">
        <v>165</v>
      </c>
      <c r="F10" s="118" t="s">
        <v>217</v>
      </c>
      <c r="G10" s="118" t="s">
        <v>211</v>
      </c>
      <c r="H10" s="121" t="s">
        <v>850</v>
      </c>
      <c r="I10" s="132"/>
      <c r="J10" s="131"/>
      <c r="K10" s="131"/>
      <c r="L10" s="131"/>
      <c r="M10" s="133"/>
      <c r="N10" s="176">
        <v>0</v>
      </c>
      <c r="O10" s="177"/>
      <c r="P10" s="182">
        <f t="shared" ref="P10:P143" si="5">SUM(N10:O10)</f>
        <v>0</v>
      </c>
      <c r="Q10" s="125" t="s">
        <v>849</v>
      </c>
      <c r="R10" s="125"/>
      <c r="S10" s="126"/>
      <c r="T10" s="297" t="s">
        <v>851</v>
      </c>
      <c r="U10" s="298">
        <v>0</v>
      </c>
      <c r="V10" s="297">
        <v>500</v>
      </c>
      <c r="W10" s="297">
        <v>500</v>
      </c>
      <c r="X10" s="297"/>
      <c r="Y10" s="297"/>
      <c r="Z10" s="299"/>
      <c r="AA10" s="299" t="s">
        <v>849</v>
      </c>
      <c r="AB10" s="300"/>
      <c r="AC10" s="301"/>
      <c r="AD10" s="302"/>
      <c r="AE10" s="303"/>
      <c r="AF10" s="136"/>
      <c r="AG10" s="129" t="s">
        <v>222</v>
      </c>
      <c r="AH10" s="130" t="s">
        <v>222</v>
      </c>
    </row>
    <row r="11" spans="2:40" ht="86.25" hidden="1" customHeight="1" x14ac:dyDescent="0.15">
      <c r="B11" s="117" t="s">
        <v>846</v>
      </c>
      <c r="C11" s="118" t="s">
        <v>853</v>
      </c>
      <c r="D11" s="119" t="s">
        <v>756</v>
      </c>
      <c r="E11" s="131" t="s">
        <v>164</v>
      </c>
      <c r="F11" s="118" t="s">
        <v>176</v>
      </c>
      <c r="G11" s="118" t="s">
        <v>211</v>
      </c>
      <c r="H11" s="121">
        <v>1</v>
      </c>
      <c r="I11" s="132" t="s">
        <v>852</v>
      </c>
      <c r="J11" s="293" t="s">
        <v>848</v>
      </c>
      <c r="K11" s="294" t="s">
        <v>252</v>
      </c>
      <c r="L11" s="294" t="s">
        <v>335</v>
      </c>
      <c r="M11" s="295" t="s">
        <v>517</v>
      </c>
      <c r="N11" s="176">
        <v>0</v>
      </c>
      <c r="O11" s="177">
        <v>26</v>
      </c>
      <c r="P11" s="182">
        <f t="shared" si="5"/>
        <v>26</v>
      </c>
      <c r="Q11" s="125" t="s">
        <v>849</v>
      </c>
      <c r="R11" s="125"/>
      <c r="S11" s="126"/>
      <c r="T11" s="134"/>
      <c r="U11" s="186">
        <v>0</v>
      </c>
      <c r="V11" s="187"/>
      <c r="W11" s="184">
        <f t="shared" si="0"/>
        <v>0</v>
      </c>
      <c r="X11" s="187"/>
      <c r="Y11" s="187"/>
      <c r="Z11" s="190">
        <f t="shared" si="1"/>
        <v>0</v>
      </c>
      <c r="AA11" s="177">
        <f t="shared" si="2"/>
        <v>0</v>
      </c>
      <c r="AB11" s="177">
        <f t="shared" si="3"/>
        <v>0</v>
      </c>
      <c r="AC11" s="190">
        <f t="shared" si="4"/>
        <v>0</v>
      </c>
      <c r="AD11" s="135"/>
      <c r="AE11" s="135"/>
      <c r="AF11" s="136"/>
      <c r="AG11" s="129" t="s">
        <v>180</v>
      </c>
      <c r="AH11" s="130" t="s">
        <v>222</v>
      </c>
    </row>
    <row r="12" spans="2:40" ht="90.75" hidden="1" customHeight="1" x14ac:dyDescent="0.15">
      <c r="B12" s="117" t="s">
        <v>855</v>
      </c>
      <c r="C12" s="118" t="s">
        <v>854</v>
      </c>
      <c r="D12" s="119" t="s">
        <v>764</v>
      </c>
      <c r="E12" s="131" t="s">
        <v>164</v>
      </c>
      <c r="F12" s="118" t="s">
        <v>255</v>
      </c>
      <c r="G12" s="118" t="s">
        <v>211</v>
      </c>
      <c r="H12" s="121">
        <v>25</v>
      </c>
      <c r="I12" s="292" t="s">
        <v>847</v>
      </c>
      <c r="J12" s="293" t="s">
        <v>848</v>
      </c>
      <c r="K12" s="294" t="s">
        <v>252</v>
      </c>
      <c r="L12" s="294" t="s">
        <v>335</v>
      </c>
      <c r="M12" s="295" t="s">
        <v>517</v>
      </c>
      <c r="N12" s="176">
        <v>0</v>
      </c>
      <c r="O12" s="177">
        <v>120</v>
      </c>
      <c r="P12" s="182">
        <f t="shared" si="5"/>
        <v>120</v>
      </c>
      <c r="Q12" s="125" t="s">
        <v>849</v>
      </c>
      <c r="R12" s="125"/>
      <c r="S12" s="126"/>
      <c r="T12" s="134"/>
      <c r="U12" s="186">
        <v>0</v>
      </c>
      <c r="V12" s="187"/>
      <c r="W12" s="184">
        <f t="shared" si="0"/>
        <v>0</v>
      </c>
      <c r="X12" s="187"/>
      <c r="Y12" s="187"/>
      <c r="Z12" s="190">
        <f t="shared" si="1"/>
        <v>0</v>
      </c>
      <c r="AA12" s="177">
        <f t="shared" si="2"/>
        <v>0</v>
      </c>
      <c r="AB12" s="177">
        <f t="shared" si="3"/>
        <v>0</v>
      </c>
      <c r="AC12" s="190">
        <f t="shared" si="4"/>
        <v>0</v>
      </c>
      <c r="AD12" s="135"/>
      <c r="AE12" s="135"/>
      <c r="AF12" s="136"/>
      <c r="AG12" s="129" t="s">
        <v>187</v>
      </c>
      <c r="AH12" s="130" t="s">
        <v>181</v>
      </c>
    </row>
    <row r="13" spans="2:40" ht="63" hidden="1" customHeight="1" x14ac:dyDescent="0.15">
      <c r="B13" s="117" t="s">
        <v>846</v>
      </c>
      <c r="C13" s="118" t="s">
        <v>856</v>
      </c>
      <c r="D13" s="119" t="s">
        <v>759</v>
      </c>
      <c r="E13" s="131" t="s">
        <v>164</v>
      </c>
      <c r="F13" s="118" t="s">
        <v>255</v>
      </c>
      <c r="G13" s="118" t="s">
        <v>211</v>
      </c>
      <c r="H13" s="121">
        <v>25</v>
      </c>
      <c r="I13" s="132" t="s">
        <v>857</v>
      </c>
      <c r="J13" s="131" t="s">
        <v>848</v>
      </c>
      <c r="K13" s="131" t="s">
        <v>198</v>
      </c>
      <c r="L13" s="131" t="s">
        <v>198</v>
      </c>
      <c r="M13" s="133" t="s">
        <v>620</v>
      </c>
      <c r="N13" s="176">
        <v>0</v>
      </c>
      <c r="O13" s="177">
        <v>200</v>
      </c>
      <c r="P13" s="182">
        <f t="shared" si="5"/>
        <v>200</v>
      </c>
      <c r="Q13" s="125" t="s">
        <v>849</v>
      </c>
      <c r="R13" s="125"/>
      <c r="S13" s="126"/>
      <c r="T13" s="134"/>
      <c r="U13" s="186">
        <v>0</v>
      </c>
      <c r="V13" s="187"/>
      <c r="W13" s="184">
        <f t="shared" si="0"/>
        <v>0</v>
      </c>
      <c r="X13" s="187"/>
      <c r="Y13" s="187"/>
      <c r="Z13" s="190">
        <f t="shared" si="1"/>
        <v>0</v>
      </c>
      <c r="AA13" s="177">
        <f t="shared" si="2"/>
        <v>0</v>
      </c>
      <c r="AB13" s="177">
        <f t="shared" si="3"/>
        <v>0</v>
      </c>
      <c r="AC13" s="190">
        <f t="shared" si="4"/>
        <v>0</v>
      </c>
      <c r="AD13" s="135"/>
      <c r="AE13" s="135"/>
      <c r="AF13" s="136"/>
      <c r="AG13" s="129" t="s">
        <v>187</v>
      </c>
      <c r="AH13" s="130" t="s">
        <v>222</v>
      </c>
    </row>
    <row r="14" spans="2:40" ht="63.75" hidden="1" customHeight="1" thickBot="1" x14ac:dyDescent="0.2">
      <c r="B14" s="117" t="s">
        <v>846</v>
      </c>
      <c r="C14" s="118" t="s">
        <v>859</v>
      </c>
      <c r="D14" s="119"/>
      <c r="E14" s="131" t="s">
        <v>164</v>
      </c>
      <c r="F14" s="118" t="s">
        <v>255</v>
      </c>
      <c r="G14" s="118" t="s">
        <v>211</v>
      </c>
      <c r="H14" s="121">
        <v>15</v>
      </c>
      <c r="I14" s="132" t="s">
        <v>858</v>
      </c>
      <c r="J14" s="131" t="s">
        <v>848</v>
      </c>
      <c r="K14" s="131" t="s">
        <v>230</v>
      </c>
      <c r="L14" s="131" t="s">
        <v>307</v>
      </c>
      <c r="M14" s="133" t="s">
        <v>307</v>
      </c>
      <c r="N14" s="176">
        <v>0</v>
      </c>
      <c r="O14" s="177">
        <v>80</v>
      </c>
      <c r="P14" s="182">
        <f t="shared" si="5"/>
        <v>80</v>
      </c>
      <c r="Q14" s="125" t="s">
        <v>849</v>
      </c>
      <c r="R14" s="125"/>
      <c r="S14" s="126"/>
      <c r="T14" s="134"/>
      <c r="U14" s="186">
        <v>0</v>
      </c>
      <c r="V14" s="187"/>
      <c r="W14" s="184">
        <f t="shared" si="0"/>
        <v>0</v>
      </c>
      <c r="X14" s="187"/>
      <c r="Y14" s="187"/>
      <c r="Z14" s="190">
        <f t="shared" si="1"/>
        <v>0</v>
      </c>
      <c r="AA14" s="177">
        <f t="shared" si="2"/>
        <v>0</v>
      </c>
      <c r="AB14" s="177">
        <f t="shared" si="3"/>
        <v>0</v>
      </c>
      <c r="AC14" s="190">
        <f t="shared" si="4"/>
        <v>0</v>
      </c>
      <c r="AD14" s="135"/>
      <c r="AE14" s="135"/>
      <c r="AF14" s="136"/>
      <c r="AG14" s="129" t="s">
        <v>187</v>
      </c>
      <c r="AH14" s="130" t="s">
        <v>222</v>
      </c>
    </row>
    <row r="15" spans="2:40" ht="72.75" hidden="1" customHeight="1" thickBot="1" x14ac:dyDescent="0.2">
      <c r="B15" s="117" t="s">
        <v>846</v>
      </c>
      <c r="C15" s="118" t="s">
        <v>860</v>
      </c>
      <c r="D15" s="119" t="s">
        <v>758</v>
      </c>
      <c r="E15" s="131" t="s">
        <v>164</v>
      </c>
      <c r="F15" s="118" t="s">
        <v>255</v>
      </c>
      <c r="G15" s="118" t="s">
        <v>211</v>
      </c>
      <c r="H15" s="121">
        <v>45</v>
      </c>
      <c r="I15" s="132" t="s">
        <v>861</v>
      </c>
      <c r="J15" s="131" t="s">
        <v>848</v>
      </c>
      <c r="K15" s="131" t="s">
        <v>252</v>
      </c>
      <c r="L15" s="123" t="s">
        <v>335</v>
      </c>
      <c r="M15" s="124" t="s">
        <v>550</v>
      </c>
      <c r="N15" s="176">
        <v>0</v>
      </c>
      <c r="O15" s="177">
        <v>300</v>
      </c>
      <c r="P15" s="182">
        <f>SUM(N15:O15)</f>
        <v>300</v>
      </c>
      <c r="Q15" s="125" t="s">
        <v>849</v>
      </c>
      <c r="R15" s="125"/>
      <c r="S15" s="126"/>
      <c r="T15" s="134"/>
      <c r="U15" s="186">
        <v>0</v>
      </c>
      <c r="V15" s="187"/>
      <c r="W15" s="184">
        <f t="shared" si="0"/>
        <v>0</v>
      </c>
      <c r="X15" s="187"/>
      <c r="Y15" s="187"/>
      <c r="Z15" s="190">
        <f t="shared" si="1"/>
        <v>0</v>
      </c>
      <c r="AA15" s="177">
        <f t="shared" si="2"/>
        <v>0</v>
      </c>
      <c r="AB15" s="177">
        <f t="shared" si="3"/>
        <v>0</v>
      </c>
      <c r="AC15" s="190">
        <f t="shared" si="4"/>
        <v>0</v>
      </c>
      <c r="AD15" s="135"/>
      <c r="AE15" s="135"/>
      <c r="AF15" s="136"/>
      <c r="AG15" s="129" t="s">
        <v>187</v>
      </c>
      <c r="AH15" s="130" t="s">
        <v>222</v>
      </c>
    </row>
    <row r="16" spans="2:40" ht="123.75" hidden="1" customHeight="1" x14ac:dyDescent="0.15">
      <c r="B16" s="117" t="s">
        <v>862</v>
      </c>
      <c r="C16" s="118" t="s">
        <v>894</v>
      </c>
      <c r="D16" s="119" t="s">
        <v>766</v>
      </c>
      <c r="E16" s="131" t="s">
        <v>164</v>
      </c>
      <c r="F16" s="118" t="s">
        <v>169</v>
      </c>
      <c r="G16" s="118" t="s">
        <v>211</v>
      </c>
      <c r="H16" s="121">
        <v>1</v>
      </c>
      <c r="I16" s="132" t="s">
        <v>861</v>
      </c>
      <c r="J16" s="131" t="s">
        <v>848</v>
      </c>
      <c r="K16" s="131" t="s">
        <v>252</v>
      </c>
      <c r="L16" s="123" t="s">
        <v>335</v>
      </c>
      <c r="M16" s="124" t="s">
        <v>550</v>
      </c>
      <c r="N16" s="176">
        <v>0</v>
      </c>
      <c r="O16" s="177">
        <v>10</v>
      </c>
      <c r="P16" s="182">
        <f t="shared" si="5"/>
        <v>10</v>
      </c>
      <c r="Q16" s="125" t="s">
        <v>849</v>
      </c>
      <c r="R16" s="125"/>
      <c r="S16" s="126"/>
      <c r="T16" s="134"/>
      <c r="U16" s="186">
        <v>0</v>
      </c>
      <c r="V16" s="187"/>
      <c r="W16" s="184">
        <f t="shared" si="0"/>
        <v>0</v>
      </c>
      <c r="X16" s="187"/>
      <c r="Y16" s="187"/>
      <c r="Z16" s="190">
        <f t="shared" si="1"/>
        <v>0</v>
      </c>
      <c r="AA16" s="177">
        <f t="shared" si="2"/>
        <v>0</v>
      </c>
      <c r="AB16" s="177">
        <f t="shared" si="3"/>
        <v>0</v>
      </c>
      <c r="AC16" s="190">
        <f t="shared" si="4"/>
        <v>0</v>
      </c>
      <c r="AD16" s="135"/>
      <c r="AE16" s="135"/>
      <c r="AF16" s="136"/>
      <c r="AG16" s="129" t="s">
        <v>187</v>
      </c>
      <c r="AH16" s="130" t="s">
        <v>222</v>
      </c>
    </row>
    <row r="17" spans="2:34" ht="84" hidden="1" customHeight="1" x14ac:dyDescent="0.15">
      <c r="B17" s="117" t="s">
        <v>862</v>
      </c>
      <c r="C17" s="118" t="s">
        <v>909</v>
      </c>
      <c r="D17" s="119"/>
      <c r="E17" s="131" t="s">
        <v>164</v>
      </c>
      <c r="F17" s="118" t="s">
        <v>255</v>
      </c>
      <c r="G17" s="118" t="s">
        <v>211</v>
      </c>
      <c r="H17" s="121">
        <v>15</v>
      </c>
      <c r="I17" s="132" t="s">
        <v>863</v>
      </c>
      <c r="J17" s="131" t="s">
        <v>848</v>
      </c>
      <c r="K17" s="131" t="s">
        <v>230</v>
      </c>
      <c r="L17" s="131" t="s">
        <v>320</v>
      </c>
      <c r="M17" s="133" t="s">
        <v>320</v>
      </c>
      <c r="N17" s="176">
        <v>0</v>
      </c>
      <c r="O17" s="177">
        <v>60</v>
      </c>
      <c r="P17" s="182">
        <f t="shared" si="5"/>
        <v>60</v>
      </c>
      <c r="Q17" s="125" t="s">
        <v>849</v>
      </c>
      <c r="R17" s="125"/>
      <c r="S17" s="126"/>
      <c r="T17" s="134"/>
      <c r="U17" s="186">
        <v>0</v>
      </c>
      <c r="V17" s="187"/>
      <c r="W17" s="184">
        <f t="shared" si="0"/>
        <v>0</v>
      </c>
      <c r="X17" s="187"/>
      <c r="Y17" s="187"/>
      <c r="Z17" s="190">
        <f t="shared" si="1"/>
        <v>0</v>
      </c>
      <c r="AA17" s="177">
        <f t="shared" si="2"/>
        <v>0</v>
      </c>
      <c r="AB17" s="177">
        <f t="shared" si="3"/>
        <v>0</v>
      </c>
      <c r="AC17" s="190">
        <f t="shared" si="4"/>
        <v>0</v>
      </c>
      <c r="AD17" s="135"/>
      <c r="AE17" s="135"/>
      <c r="AF17" s="136"/>
      <c r="AG17" s="129" t="s">
        <v>187</v>
      </c>
      <c r="AH17" s="130" t="s">
        <v>222</v>
      </c>
    </row>
    <row r="18" spans="2:34" ht="65.25" hidden="1" customHeight="1" x14ac:dyDescent="0.15">
      <c r="B18" s="117" t="s">
        <v>864</v>
      </c>
      <c r="C18" s="118" t="s">
        <v>910</v>
      </c>
      <c r="D18" s="119" t="s">
        <v>764</v>
      </c>
      <c r="E18" s="131" t="s">
        <v>164</v>
      </c>
      <c r="F18" s="118" t="s">
        <v>255</v>
      </c>
      <c r="G18" s="118" t="s">
        <v>211</v>
      </c>
      <c r="H18" s="121">
        <v>15</v>
      </c>
      <c r="I18" s="292" t="s">
        <v>847</v>
      </c>
      <c r="J18" s="293" t="s">
        <v>848</v>
      </c>
      <c r="K18" s="294" t="s">
        <v>252</v>
      </c>
      <c r="L18" s="294" t="s">
        <v>335</v>
      </c>
      <c r="M18" s="295" t="s">
        <v>517</v>
      </c>
      <c r="N18" s="176">
        <v>0</v>
      </c>
      <c r="O18" s="177">
        <v>120</v>
      </c>
      <c r="P18" s="182">
        <f t="shared" si="5"/>
        <v>120</v>
      </c>
      <c r="Q18" s="125" t="s">
        <v>849</v>
      </c>
      <c r="R18" s="125"/>
      <c r="S18" s="126"/>
      <c r="T18" s="134"/>
      <c r="U18" s="186">
        <v>0</v>
      </c>
      <c r="V18" s="187"/>
      <c r="W18" s="184">
        <f t="shared" si="0"/>
        <v>0</v>
      </c>
      <c r="X18" s="187"/>
      <c r="Y18" s="187"/>
      <c r="Z18" s="190">
        <f t="shared" si="1"/>
        <v>0</v>
      </c>
      <c r="AA18" s="177">
        <f t="shared" si="2"/>
        <v>0</v>
      </c>
      <c r="AB18" s="177">
        <f t="shared" si="3"/>
        <v>0</v>
      </c>
      <c r="AC18" s="190">
        <f t="shared" si="4"/>
        <v>0</v>
      </c>
      <c r="AD18" s="135"/>
      <c r="AE18" s="135"/>
      <c r="AF18" s="136"/>
      <c r="AG18" s="129" t="s">
        <v>187</v>
      </c>
      <c r="AH18" s="130" t="s">
        <v>181</v>
      </c>
    </row>
    <row r="19" spans="2:34" ht="78" hidden="1" customHeight="1" x14ac:dyDescent="0.15">
      <c r="B19" s="117" t="s">
        <v>864</v>
      </c>
      <c r="C19" s="118" t="s">
        <v>865</v>
      </c>
      <c r="D19" s="119" t="s">
        <v>766</v>
      </c>
      <c r="E19" s="131" t="s">
        <v>164</v>
      </c>
      <c r="F19" s="118" t="s">
        <v>182</v>
      </c>
      <c r="G19" s="118" t="s">
        <v>211</v>
      </c>
      <c r="H19" s="121">
        <v>1</v>
      </c>
      <c r="I19" s="132" t="s">
        <v>866</v>
      </c>
      <c r="J19" s="293" t="s">
        <v>848</v>
      </c>
      <c r="K19" s="294" t="s">
        <v>252</v>
      </c>
      <c r="L19" s="294" t="s">
        <v>335</v>
      </c>
      <c r="M19" s="295" t="s">
        <v>517</v>
      </c>
      <c r="N19" s="176">
        <v>0</v>
      </c>
      <c r="O19" s="177">
        <v>30</v>
      </c>
      <c r="P19" s="182">
        <f t="shared" si="5"/>
        <v>30</v>
      </c>
      <c r="Q19" s="125" t="s">
        <v>849</v>
      </c>
      <c r="R19" s="125"/>
      <c r="S19" s="126"/>
      <c r="T19" s="134"/>
      <c r="U19" s="186">
        <v>0</v>
      </c>
      <c r="V19" s="187"/>
      <c r="W19" s="184">
        <f t="shared" si="0"/>
        <v>0</v>
      </c>
      <c r="X19" s="187"/>
      <c r="Y19" s="187"/>
      <c r="Z19" s="190">
        <f t="shared" si="1"/>
        <v>0</v>
      </c>
      <c r="AA19" s="177">
        <f t="shared" si="2"/>
        <v>0</v>
      </c>
      <c r="AB19" s="177">
        <f t="shared" si="3"/>
        <v>0</v>
      </c>
      <c r="AC19" s="190">
        <f t="shared" si="4"/>
        <v>0</v>
      </c>
      <c r="AD19" s="135"/>
      <c r="AE19" s="135"/>
      <c r="AF19" s="136"/>
      <c r="AG19" s="129" t="s">
        <v>187</v>
      </c>
      <c r="AH19" s="130" t="s">
        <v>222</v>
      </c>
    </row>
    <row r="20" spans="2:34" ht="63.75" hidden="1" customHeight="1" x14ac:dyDescent="0.15">
      <c r="B20" s="117" t="s">
        <v>864</v>
      </c>
      <c r="C20" s="118" t="s">
        <v>867</v>
      </c>
      <c r="D20" s="119" t="s">
        <v>766</v>
      </c>
      <c r="E20" s="131" t="s">
        <v>164</v>
      </c>
      <c r="F20" s="118" t="s">
        <v>223</v>
      </c>
      <c r="G20" s="118" t="s">
        <v>211</v>
      </c>
      <c r="H20" s="121">
        <v>1</v>
      </c>
      <c r="I20" s="132" t="s">
        <v>868</v>
      </c>
      <c r="J20" s="293" t="s">
        <v>848</v>
      </c>
      <c r="K20" s="294" t="s">
        <v>252</v>
      </c>
      <c r="L20" s="294" t="s">
        <v>335</v>
      </c>
      <c r="M20" s="133" t="s">
        <v>550</v>
      </c>
      <c r="N20" s="176">
        <v>0</v>
      </c>
      <c r="O20" s="177">
        <v>25</v>
      </c>
      <c r="P20" s="182">
        <f t="shared" si="5"/>
        <v>25</v>
      </c>
      <c r="Q20" s="125" t="s">
        <v>849</v>
      </c>
      <c r="R20" s="125"/>
      <c r="S20" s="126"/>
      <c r="T20" s="134"/>
      <c r="U20" s="186">
        <v>0</v>
      </c>
      <c r="V20" s="187"/>
      <c r="W20" s="184">
        <f t="shared" si="0"/>
        <v>0</v>
      </c>
      <c r="X20" s="187"/>
      <c r="Y20" s="187"/>
      <c r="Z20" s="190">
        <f t="shared" si="1"/>
        <v>0</v>
      </c>
      <c r="AA20" s="177">
        <f t="shared" si="2"/>
        <v>0</v>
      </c>
      <c r="AB20" s="177">
        <f t="shared" si="3"/>
        <v>0</v>
      </c>
      <c r="AC20" s="190">
        <f t="shared" si="4"/>
        <v>0</v>
      </c>
      <c r="AD20" s="135"/>
      <c r="AE20" s="135"/>
      <c r="AF20" s="136"/>
      <c r="AG20" s="129" t="s">
        <v>187</v>
      </c>
      <c r="AH20" s="130" t="s">
        <v>222</v>
      </c>
    </row>
    <row r="21" spans="2:34" ht="63.75" hidden="1" customHeight="1" x14ac:dyDescent="0.15">
      <c r="B21" s="117" t="s">
        <v>864</v>
      </c>
      <c r="C21" s="118" t="s">
        <v>869</v>
      </c>
      <c r="D21" s="119"/>
      <c r="E21" s="131" t="s">
        <v>164</v>
      </c>
      <c r="F21" s="118" t="s">
        <v>255</v>
      </c>
      <c r="G21" s="118" t="s">
        <v>211</v>
      </c>
      <c r="H21" s="121">
        <v>15</v>
      </c>
      <c r="I21" s="132" t="s">
        <v>870</v>
      </c>
      <c r="J21" s="131" t="s">
        <v>848</v>
      </c>
      <c r="K21" s="131" t="s">
        <v>230</v>
      </c>
      <c r="L21" s="131" t="s">
        <v>307</v>
      </c>
      <c r="M21" s="133" t="s">
        <v>524</v>
      </c>
      <c r="N21" s="176">
        <v>0</v>
      </c>
      <c r="O21" s="177">
        <v>80</v>
      </c>
      <c r="P21" s="182">
        <f t="shared" si="5"/>
        <v>80</v>
      </c>
      <c r="Q21" s="125" t="s">
        <v>849</v>
      </c>
      <c r="R21" s="125"/>
      <c r="S21" s="126"/>
      <c r="T21" s="134"/>
      <c r="U21" s="186">
        <v>0</v>
      </c>
      <c r="V21" s="187"/>
      <c r="W21" s="184">
        <f t="shared" si="0"/>
        <v>0</v>
      </c>
      <c r="X21" s="187"/>
      <c r="Y21" s="187"/>
      <c r="Z21" s="190">
        <f t="shared" si="1"/>
        <v>0</v>
      </c>
      <c r="AA21" s="177">
        <f t="shared" si="2"/>
        <v>0</v>
      </c>
      <c r="AB21" s="177">
        <f t="shared" si="3"/>
        <v>0</v>
      </c>
      <c r="AC21" s="190">
        <f t="shared" si="4"/>
        <v>0</v>
      </c>
      <c r="AD21" s="135"/>
      <c r="AE21" s="135"/>
      <c r="AF21" s="136"/>
      <c r="AG21" s="129" t="s">
        <v>187</v>
      </c>
      <c r="AH21" s="130" t="s">
        <v>222</v>
      </c>
    </row>
    <row r="22" spans="2:34" ht="75" hidden="1" customHeight="1" x14ac:dyDescent="0.15">
      <c r="B22" s="117" t="s">
        <v>864</v>
      </c>
      <c r="C22" s="118" t="s">
        <v>871</v>
      </c>
      <c r="D22" s="119" t="s">
        <v>765</v>
      </c>
      <c r="E22" s="131" t="s">
        <v>165</v>
      </c>
      <c r="F22" s="118" t="s">
        <v>255</v>
      </c>
      <c r="G22" s="118" t="s">
        <v>211</v>
      </c>
      <c r="H22" s="121" t="s">
        <v>850</v>
      </c>
      <c r="I22" s="132"/>
      <c r="J22" s="131"/>
      <c r="K22" s="131"/>
      <c r="L22" s="131"/>
      <c r="M22" s="133"/>
      <c r="N22" s="176">
        <v>0</v>
      </c>
      <c r="O22" s="177"/>
      <c r="P22" s="182">
        <f t="shared" si="5"/>
        <v>0</v>
      </c>
      <c r="Q22" s="125" t="s">
        <v>849</v>
      </c>
      <c r="R22" s="125"/>
      <c r="S22" s="126"/>
      <c r="T22" s="134" t="s">
        <v>872</v>
      </c>
      <c r="U22" s="186">
        <v>0</v>
      </c>
      <c r="V22" s="187">
        <v>149</v>
      </c>
      <c r="W22" s="184">
        <f t="shared" si="0"/>
        <v>149</v>
      </c>
      <c r="X22" s="187"/>
      <c r="Y22" s="187"/>
      <c r="Z22" s="190">
        <f t="shared" si="1"/>
        <v>0</v>
      </c>
      <c r="AA22" s="177">
        <f t="shared" si="2"/>
        <v>0</v>
      </c>
      <c r="AB22" s="177">
        <f t="shared" si="3"/>
        <v>149</v>
      </c>
      <c r="AC22" s="190">
        <f t="shared" si="4"/>
        <v>149</v>
      </c>
      <c r="AD22" s="135"/>
      <c r="AE22" s="135"/>
      <c r="AF22" s="136"/>
      <c r="AG22" s="302" t="s">
        <v>208</v>
      </c>
      <c r="AH22" s="303" t="s">
        <v>216</v>
      </c>
    </row>
    <row r="23" spans="2:34" ht="71.25" hidden="1" customHeight="1" x14ac:dyDescent="0.15">
      <c r="B23" s="117" t="s">
        <v>864</v>
      </c>
      <c r="C23" s="118" t="s">
        <v>873</v>
      </c>
      <c r="D23" s="119" t="s">
        <v>764</v>
      </c>
      <c r="E23" s="131" t="s">
        <v>164</v>
      </c>
      <c r="F23" s="118" t="s">
        <v>255</v>
      </c>
      <c r="G23" s="118" t="s">
        <v>211</v>
      </c>
      <c r="H23" s="121">
        <v>15</v>
      </c>
      <c r="I23" s="292" t="s">
        <v>847</v>
      </c>
      <c r="J23" s="293" t="s">
        <v>848</v>
      </c>
      <c r="K23" s="294" t="s">
        <v>252</v>
      </c>
      <c r="L23" s="294" t="s">
        <v>335</v>
      </c>
      <c r="M23" s="295" t="s">
        <v>517</v>
      </c>
      <c r="N23" s="176">
        <v>0</v>
      </c>
      <c r="O23" s="177">
        <v>120</v>
      </c>
      <c r="P23" s="182">
        <f t="shared" si="5"/>
        <v>120</v>
      </c>
      <c r="Q23" s="125" t="s">
        <v>849</v>
      </c>
      <c r="R23" s="125"/>
      <c r="S23" s="126"/>
      <c r="T23" s="134"/>
      <c r="U23" s="186">
        <v>0</v>
      </c>
      <c r="V23" s="187"/>
      <c r="W23" s="184">
        <f t="shared" si="0"/>
        <v>0</v>
      </c>
      <c r="X23" s="187"/>
      <c r="Y23" s="187"/>
      <c r="Z23" s="190">
        <f t="shared" si="1"/>
        <v>0</v>
      </c>
      <c r="AA23" s="177">
        <f t="shared" si="2"/>
        <v>0</v>
      </c>
      <c r="AB23" s="177">
        <f t="shared" si="3"/>
        <v>0</v>
      </c>
      <c r="AC23" s="190">
        <f t="shared" si="4"/>
        <v>0</v>
      </c>
      <c r="AD23" s="135"/>
      <c r="AE23" s="135"/>
      <c r="AF23" s="136"/>
      <c r="AG23" s="129" t="s">
        <v>187</v>
      </c>
      <c r="AH23" s="130" t="s">
        <v>181</v>
      </c>
    </row>
    <row r="24" spans="2:34" ht="68.25" hidden="1" customHeight="1" x14ac:dyDescent="0.15">
      <c r="B24" s="117" t="s">
        <v>864</v>
      </c>
      <c r="C24" s="118" t="s">
        <v>874</v>
      </c>
      <c r="D24" s="119" t="s">
        <v>774</v>
      </c>
      <c r="E24" s="131" t="s">
        <v>164</v>
      </c>
      <c r="F24" s="118" t="s">
        <v>288</v>
      </c>
      <c r="G24" s="118" t="s">
        <v>211</v>
      </c>
      <c r="H24" s="121" t="s">
        <v>1041</v>
      </c>
      <c r="I24" s="132" t="s">
        <v>876</v>
      </c>
      <c r="J24" s="131" t="s">
        <v>848</v>
      </c>
      <c r="K24" s="201" t="s">
        <v>252</v>
      </c>
      <c r="L24" s="304" t="s">
        <v>335</v>
      </c>
      <c r="M24" s="305" t="s">
        <v>602</v>
      </c>
      <c r="N24" s="176">
        <v>0</v>
      </c>
      <c r="O24" s="177">
        <v>16</v>
      </c>
      <c r="P24" s="182">
        <f t="shared" si="5"/>
        <v>16</v>
      </c>
      <c r="Q24" s="125" t="s">
        <v>849</v>
      </c>
      <c r="R24" s="125"/>
      <c r="S24" s="126"/>
      <c r="T24" s="134"/>
      <c r="U24" s="186">
        <v>0</v>
      </c>
      <c r="V24" s="187"/>
      <c r="W24" s="184">
        <f t="shared" si="0"/>
        <v>0</v>
      </c>
      <c r="X24" s="187"/>
      <c r="Y24" s="187"/>
      <c r="Z24" s="190">
        <f t="shared" si="1"/>
        <v>0</v>
      </c>
      <c r="AA24" s="177">
        <f t="shared" si="2"/>
        <v>0</v>
      </c>
      <c r="AB24" s="177">
        <f t="shared" si="3"/>
        <v>0</v>
      </c>
      <c r="AC24" s="190">
        <f t="shared" si="4"/>
        <v>0</v>
      </c>
      <c r="AD24" s="135"/>
      <c r="AE24" s="135"/>
      <c r="AF24" s="136"/>
      <c r="AG24" s="129" t="s">
        <v>187</v>
      </c>
      <c r="AH24" s="130" t="s">
        <v>181</v>
      </c>
    </row>
    <row r="25" spans="2:34" ht="68.25" hidden="1" customHeight="1" x14ac:dyDescent="0.15">
      <c r="B25" s="117" t="s">
        <v>864</v>
      </c>
      <c r="C25" s="118" t="s">
        <v>875</v>
      </c>
      <c r="D25" s="119" t="s">
        <v>774</v>
      </c>
      <c r="E25" s="131" t="s">
        <v>164</v>
      </c>
      <c r="F25" s="118" t="s">
        <v>288</v>
      </c>
      <c r="G25" s="118" t="s">
        <v>211</v>
      </c>
      <c r="H25" s="121" t="s">
        <v>1047</v>
      </c>
      <c r="I25" s="132" t="s">
        <v>876</v>
      </c>
      <c r="J25" s="131" t="s">
        <v>848</v>
      </c>
      <c r="K25" s="201" t="s">
        <v>252</v>
      </c>
      <c r="L25" s="304" t="s">
        <v>335</v>
      </c>
      <c r="M25" s="305" t="s">
        <v>602</v>
      </c>
      <c r="N25" s="176">
        <v>0</v>
      </c>
      <c r="O25" s="177">
        <v>16</v>
      </c>
      <c r="P25" s="182">
        <f t="shared" si="5"/>
        <v>16</v>
      </c>
      <c r="Q25" s="125" t="s">
        <v>849</v>
      </c>
      <c r="R25" s="125"/>
      <c r="S25" s="126"/>
      <c r="T25" s="134"/>
      <c r="U25" s="186">
        <v>0</v>
      </c>
      <c r="V25" s="187"/>
      <c r="W25" s="184">
        <f t="shared" si="0"/>
        <v>0</v>
      </c>
      <c r="X25" s="187"/>
      <c r="Y25" s="187"/>
      <c r="Z25" s="190">
        <f t="shared" si="1"/>
        <v>0</v>
      </c>
      <c r="AA25" s="177">
        <f t="shared" si="2"/>
        <v>0</v>
      </c>
      <c r="AB25" s="177">
        <f t="shared" si="3"/>
        <v>0</v>
      </c>
      <c r="AC25" s="190">
        <f t="shared" si="4"/>
        <v>0</v>
      </c>
      <c r="AD25" s="135"/>
      <c r="AE25" s="135"/>
      <c r="AF25" s="136"/>
      <c r="AG25" s="129" t="s">
        <v>187</v>
      </c>
      <c r="AH25" s="130" t="s">
        <v>181</v>
      </c>
    </row>
    <row r="26" spans="2:34" ht="60.75" hidden="1" customHeight="1" x14ac:dyDescent="0.15">
      <c r="B26" s="326" t="s">
        <v>911</v>
      </c>
      <c r="C26" s="118" t="s">
        <v>1086</v>
      </c>
      <c r="D26" s="119" t="s">
        <v>763</v>
      </c>
      <c r="E26" s="131" t="s">
        <v>164</v>
      </c>
      <c r="F26" s="118" t="s">
        <v>300</v>
      </c>
      <c r="G26" s="118" t="s">
        <v>211</v>
      </c>
      <c r="H26" s="121">
        <v>1</v>
      </c>
      <c r="I26" s="292" t="s">
        <v>847</v>
      </c>
      <c r="J26" s="293" t="s">
        <v>848</v>
      </c>
      <c r="K26" s="294" t="s">
        <v>252</v>
      </c>
      <c r="L26" s="294" t="s">
        <v>335</v>
      </c>
      <c r="M26" s="295" t="s">
        <v>517</v>
      </c>
      <c r="N26" s="176">
        <v>0</v>
      </c>
      <c r="O26" s="177">
        <v>43</v>
      </c>
      <c r="P26" s="182">
        <v>43</v>
      </c>
      <c r="Q26" s="125" t="s">
        <v>849</v>
      </c>
      <c r="R26" s="125"/>
      <c r="S26" s="126"/>
      <c r="T26" s="134"/>
      <c r="U26" s="186">
        <v>0</v>
      </c>
      <c r="V26" s="187"/>
      <c r="W26" s="184">
        <f t="shared" si="0"/>
        <v>0</v>
      </c>
      <c r="X26" s="187"/>
      <c r="Y26" s="187"/>
      <c r="Z26" s="190">
        <f t="shared" si="1"/>
        <v>0</v>
      </c>
      <c r="AA26" s="177">
        <f t="shared" si="2"/>
        <v>0</v>
      </c>
      <c r="AB26" s="177">
        <f t="shared" si="3"/>
        <v>0</v>
      </c>
      <c r="AC26" s="190">
        <f t="shared" si="4"/>
        <v>0</v>
      </c>
      <c r="AD26" s="135"/>
      <c r="AE26" s="135"/>
      <c r="AF26" s="136"/>
      <c r="AG26" s="129" t="s">
        <v>222</v>
      </c>
      <c r="AH26" s="130" t="s">
        <v>222</v>
      </c>
    </row>
    <row r="27" spans="2:34" ht="80.25" hidden="1" customHeight="1" x14ac:dyDescent="0.15">
      <c r="B27" s="117" t="s">
        <v>911</v>
      </c>
      <c r="C27" s="118" t="s">
        <v>930</v>
      </c>
      <c r="D27" s="119" t="s">
        <v>756</v>
      </c>
      <c r="E27" s="131" t="s">
        <v>165</v>
      </c>
      <c r="F27" s="118" t="s">
        <v>176</v>
      </c>
      <c r="G27" s="118" t="s">
        <v>243</v>
      </c>
      <c r="H27" s="121">
        <v>1</v>
      </c>
      <c r="I27" s="132" t="s">
        <v>1018</v>
      </c>
      <c r="J27" s="293" t="s">
        <v>848</v>
      </c>
      <c r="K27" s="131"/>
      <c r="L27" s="131"/>
      <c r="M27" s="133"/>
      <c r="N27" s="176">
        <v>0</v>
      </c>
      <c r="O27" s="177"/>
      <c r="P27" s="182"/>
      <c r="Q27" s="125" t="s">
        <v>849</v>
      </c>
      <c r="R27" s="125"/>
      <c r="S27" s="126"/>
      <c r="T27" s="134" t="s">
        <v>1017</v>
      </c>
      <c r="U27" s="186">
        <v>0</v>
      </c>
      <c r="V27" s="187">
        <v>6</v>
      </c>
      <c r="W27" s="184">
        <v>6</v>
      </c>
      <c r="X27" s="187"/>
      <c r="Y27" s="187"/>
      <c r="Z27" s="190">
        <f t="shared" si="1"/>
        <v>0</v>
      </c>
      <c r="AA27" s="177">
        <f t="shared" si="2"/>
        <v>0</v>
      </c>
      <c r="AB27" s="177">
        <f t="shared" si="3"/>
        <v>6</v>
      </c>
      <c r="AC27" s="190">
        <f t="shared" si="4"/>
        <v>6</v>
      </c>
      <c r="AD27" s="135"/>
      <c r="AE27" s="135"/>
      <c r="AF27" s="136"/>
      <c r="AG27" s="129" t="s">
        <v>180</v>
      </c>
      <c r="AH27" s="130" t="s">
        <v>209</v>
      </c>
    </row>
    <row r="28" spans="2:34" ht="56.25" hidden="1" customHeight="1" x14ac:dyDescent="0.15">
      <c r="B28" s="117" t="s">
        <v>932</v>
      </c>
      <c r="C28" s="118" t="s">
        <v>933</v>
      </c>
      <c r="D28" s="119" t="s">
        <v>766</v>
      </c>
      <c r="E28" s="131" t="s">
        <v>164</v>
      </c>
      <c r="F28" s="118" t="s">
        <v>182</v>
      </c>
      <c r="G28" s="118" t="s">
        <v>211</v>
      </c>
      <c r="H28" s="121">
        <v>1</v>
      </c>
      <c r="I28" s="132" t="s">
        <v>1019</v>
      </c>
      <c r="J28" s="131" t="s">
        <v>848</v>
      </c>
      <c r="K28" s="131" t="s">
        <v>198</v>
      </c>
      <c r="L28" s="131" t="s">
        <v>198</v>
      </c>
      <c r="M28" s="133" t="s">
        <v>620</v>
      </c>
      <c r="N28" s="176">
        <v>0</v>
      </c>
      <c r="O28" s="177">
        <v>16</v>
      </c>
      <c r="P28" s="182">
        <v>16</v>
      </c>
      <c r="Q28" s="125" t="s">
        <v>849</v>
      </c>
      <c r="R28" s="125"/>
      <c r="S28" s="126"/>
      <c r="T28" s="134"/>
      <c r="U28" s="186">
        <v>0</v>
      </c>
      <c r="V28" s="187"/>
      <c r="W28" s="184">
        <f t="shared" si="0"/>
        <v>0</v>
      </c>
      <c r="X28" s="187"/>
      <c r="Y28" s="187"/>
      <c r="Z28" s="190">
        <f t="shared" si="1"/>
        <v>0</v>
      </c>
      <c r="AA28" s="177">
        <f t="shared" si="2"/>
        <v>0</v>
      </c>
      <c r="AB28" s="177">
        <f t="shared" si="3"/>
        <v>0</v>
      </c>
      <c r="AC28" s="190">
        <f t="shared" si="4"/>
        <v>0</v>
      </c>
      <c r="AD28" s="135"/>
      <c r="AE28" s="135"/>
      <c r="AF28" s="136"/>
      <c r="AG28" s="129" t="s">
        <v>180</v>
      </c>
      <c r="AH28" s="130" t="s">
        <v>209</v>
      </c>
    </row>
    <row r="29" spans="2:34" ht="87.75" hidden="1" customHeight="1" x14ac:dyDescent="0.15">
      <c r="B29" s="117" t="s">
        <v>932</v>
      </c>
      <c r="C29" s="118" t="s">
        <v>947</v>
      </c>
      <c r="D29" s="119" t="s">
        <v>766</v>
      </c>
      <c r="E29" s="131" t="s">
        <v>164</v>
      </c>
      <c r="F29" s="118" t="s">
        <v>182</v>
      </c>
      <c r="G29" s="118" t="s">
        <v>211</v>
      </c>
      <c r="H29" s="121">
        <v>1</v>
      </c>
      <c r="I29" s="132" t="s">
        <v>1020</v>
      </c>
      <c r="J29" s="131" t="s">
        <v>848</v>
      </c>
      <c r="K29" s="131" t="s">
        <v>252</v>
      </c>
      <c r="L29" s="131" t="s">
        <v>335</v>
      </c>
      <c r="M29" s="133" t="s">
        <v>550</v>
      </c>
      <c r="N29" s="176">
        <v>0</v>
      </c>
      <c r="O29" s="177">
        <v>25</v>
      </c>
      <c r="P29" s="182">
        <f t="shared" si="5"/>
        <v>25</v>
      </c>
      <c r="Q29" s="125" t="s">
        <v>849</v>
      </c>
      <c r="R29" s="125"/>
      <c r="S29" s="126"/>
      <c r="T29" s="134"/>
      <c r="U29" s="186">
        <v>0</v>
      </c>
      <c r="V29" s="187"/>
      <c r="W29" s="184">
        <f t="shared" si="0"/>
        <v>0</v>
      </c>
      <c r="X29" s="187"/>
      <c r="Y29" s="187"/>
      <c r="Z29" s="190">
        <f t="shared" si="1"/>
        <v>0</v>
      </c>
      <c r="AA29" s="177">
        <f t="shared" si="2"/>
        <v>0</v>
      </c>
      <c r="AB29" s="177">
        <f t="shared" si="3"/>
        <v>0</v>
      </c>
      <c r="AC29" s="190">
        <f t="shared" si="4"/>
        <v>0</v>
      </c>
      <c r="AD29" s="135"/>
      <c r="AE29" s="135"/>
      <c r="AF29" s="136"/>
      <c r="AG29" s="129" t="s">
        <v>187</v>
      </c>
      <c r="AH29" s="130" t="s">
        <v>222</v>
      </c>
    </row>
    <row r="30" spans="2:34" ht="147" hidden="1" customHeight="1" x14ac:dyDescent="0.15">
      <c r="B30" s="117" t="s">
        <v>932</v>
      </c>
      <c r="C30" s="118" t="s">
        <v>948</v>
      </c>
      <c r="D30" s="119" t="s">
        <v>766</v>
      </c>
      <c r="E30" s="131" t="s">
        <v>165</v>
      </c>
      <c r="F30" s="118" t="s">
        <v>182</v>
      </c>
      <c r="G30" s="118" t="s">
        <v>211</v>
      </c>
      <c r="H30" s="121" t="s">
        <v>1023</v>
      </c>
      <c r="I30" s="132"/>
      <c r="J30" s="131"/>
      <c r="K30" s="131"/>
      <c r="L30" s="131"/>
      <c r="M30" s="133"/>
      <c r="N30" s="176">
        <v>0</v>
      </c>
      <c r="O30" s="177"/>
      <c r="P30" s="182"/>
      <c r="Q30" s="125" t="s">
        <v>849</v>
      </c>
      <c r="R30" s="125"/>
      <c r="S30" s="126"/>
      <c r="T30" s="134" t="s">
        <v>1021</v>
      </c>
      <c r="U30" s="186">
        <v>0</v>
      </c>
      <c r="V30" s="187">
        <v>205</v>
      </c>
      <c r="W30" s="184">
        <f t="shared" si="0"/>
        <v>205</v>
      </c>
      <c r="X30" s="187"/>
      <c r="Y30" s="187"/>
      <c r="Z30" s="190">
        <f t="shared" si="1"/>
        <v>0</v>
      </c>
      <c r="AA30" s="177">
        <f t="shared" si="2"/>
        <v>0</v>
      </c>
      <c r="AB30" s="177">
        <f t="shared" si="3"/>
        <v>205</v>
      </c>
      <c r="AC30" s="190">
        <f t="shared" si="4"/>
        <v>205</v>
      </c>
      <c r="AD30" s="135"/>
      <c r="AE30" s="135"/>
      <c r="AF30" s="136"/>
      <c r="AG30" s="129" t="s">
        <v>208</v>
      </c>
      <c r="AH30" s="130" t="s">
        <v>216</v>
      </c>
    </row>
    <row r="31" spans="2:34" ht="138.75" hidden="1" customHeight="1" x14ac:dyDescent="0.15">
      <c r="B31" s="117" t="s">
        <v>932</v>
      </c>
      <c r="C31" s="118" t="s">
        <v>949</v>
      </c>
      <c r="D31" s="119" t="s">
        <v>766</v>
      </c>
      <c r="E31" s="131" t="s">
        <v>165</v>
      </c>
      <c r="F31" s="118" t="s">
        <v>182</v>
      </c>
      <c r="G31" s="118" t="s">
        <v>211</v>
      </c>
      <c r="H31" s="121" t="s">
        <v>1023</v>
      </c>
      <c r="I31" s="132"/>
      <c r="J31" s="131"/>
      <c r="K31" s="131"/>
      <c r="L31" s="131"/>
      <c r="M31" s="133"/>
      <c r="N31" s="176">
        <v>0</v>
      </c>
      <c r="O31" s="177"/>
      <c r="P31" s="182">
        <f t="shared" si="5"/>
        <v>0</v>
      </c>
      <c r="Q31" s="125" t="s">
        <v>849</v>
      </c>
      <c r="R31" s="125"/>
      <c r="S31" s="126"/>
      <c r="T31" s="134" t="s">
        <v>1022</v>
      </c>
      <c r="U31" s="186">
        <v>0</v>
      </c>
      <c r="V31" s="187">
        <v>188</v>
      </c>
      <c r="W31" s="184">
        <f t="shared" si="0"/>
        <v>188</v>
      </c>
      <c r="X31" s="187"/>
      <c r="Y31" s="187"/>
      <c r="Z31" s="190">
        <f t="shared" si="1"/>
        <v>0</v>
      </c>
      <c r="AA31" s="177">
        <f t="shared" si="2"/>
        <v>0</v>
      </c>
      <c r="AB31" s="177">
        <f t="shared" si="3"/>
        <v>188</v>
      </c>
      <c r="AC31" s="190">
        <f t="shared" si="4"/>
        <v>188</v>
      </c>
      <c r="AD31" s="135"/>
      <c r="AE31" s="135"/>
      <c r="AF31" s="136"/>
      <c r="AG31" s="129" t="s">
        <v>208</v>
      </c>
      <c r="AH31" s="130" t="s">
        <v>216</v>
      </c>
    </row>
    <row r="32" spans="2:34" ht="84" hidden="1" customHeight="1" x14ac:dyDescent="0.15">
      <c r="B32" s="117" t="s">
        <v>932</v>
      </c>
      <c r="C32" s="118" t="s">
        <v>934</v>
      </c>
      <c r="D32" s="119" t="s">
        <v>765</v>
      </c>
      <c r="E32" s="131" t="s">
        <v>165</v>
      </c>
      <c r="F32" s="118" t="s">
        <v>255</v>
      </c>
      <c r="G32" s="118" t="s">
        <v>211</v>
      </c>
      <c r="H32" s="121" t="s">
        <v>1023</v>
      </c>
      <c r="I32" s="132"/>
      <c r="J32" s="131"/>
      <c r="K32" s="131"/>
      <c r="L32" s="131"/>
      <c r="M32" s="133"/>
      <c r="N32" s="176">
        <v>0</v>
      </c>
      <c r="O32" s="177"/>
      <c r="P32" s="182">
        <f t="shared" si="5"/>
        <v>0</v>
      </c>
      <c r="Q32" s="125" t="s">
        <v>849</v>
      </c>
      <c r="R32" s="125"/>
      <c r="S32" s="126"/>
      <c r="T32" s="323" t="s">
        <v>1024</v>
      </c>
      <c r="U32" s="186">
        <v>0</v>
      </c>
      <c r="V32" s="187">
        <v>353</v>
      </c>
      <c r="W32" s="184">
        <f t="shared" si="0"/>
        <v>353</v>
      </c>
      <c r="X32" s="187"/>
      <c r="Y32" s="187"/>
      <c r="Z32" s="190">
        <f t="shared" si="1"/>
        <v>0</v>
      </c>
      <c r="AA32" s="177">
        <f t="shared" si="2"/>
        <v>0</v>
      </c>
      <c r="AB32" s="177">
        <f t="shared" si="3"/>
        <v>353</v>
      </c>
      <c r="AC32" s="190">
        <f t="shared" si="4"/>
        <v>353</v>
      </c>
      <c r="AD32" s="135"/>
      <c r="AE32" s="135"/>
      <c r="AF32" s="136"/>
      <c r="AG32" s="129" t="s">
        <v>208</v>
      </c>
      <c r="AH32" s="130" t="s">
        <v>216</v>
      </c>
    </row>
    <row r="33" spans="2:34" ht="65.25" hidden="1" customHeight="1" x14ac:dyDescent="0.15">
      <c r="B33" s="117" t="s">
        <v>932</v>
      </c>
      <c r="C33" s="118" t="s">
        <v>935</v>
      </c>
      <c r="D33" s="119" t="s">
        <v>758</v>
      </c>
      <c r="E33" s="131" t="s">
        <v>164</v>
      </c>
      <c r="F33" s="118" t="s">
        <v>255</v>
      </c>
      <c r="G33" s="118" t="s">
        <v>211</v>
      </c>
      <c r="H33" s="121">
        <v>15</v>
      </c>
      <c r="I33" s="292" t="s">
        <v>847</v>
      </c>
      <c r="J33" s="293" t="s">
        <v>848</v>
      </c>
      <c r="K33" s="294" t="s">
        <v>252</v>
      </c>
      <c r="L33" s="294" t="s">
        <v>335</v>
      </c>
      <c r="M33" s="295" t="s">
        <v>517</v>
      </c>
      <c r="N33" s="176">
        <v>0</v>
      </c>
      <c r="O33" s="177">
        <v>43</v>
      </c>
      <c r="P33" s="182">
        <v>43</v>
      </c>
      <c r="Q33" s="125" t="s">
        <v>849</v>
      </c>
      <c r="R33" s="125"/>
      <c r="S33" s="126"/>
      <c r="T33" s="134"/>
      <c r="U33" s="186">
        <v>0</v>
      </c>
      <c r="V33" s="187"/>
      <c r="W33" s="184">
        <f t="shared" ref="W33" si="6">SUM(U33:V33)</f>
        <v>0</v>
      </c>
      <c r="X33" s="187"/>
      <c r="Y33" s="187"/>
      <c r="Z33" s="190">
        <f t="shared" ref="Z33" si="7">SUM(X33:Y33)</f>
        <v>0</v>
      </c>
      <c r="AA33" s="177">
        <f t="shared" ref="AA33" si="8">U33+X33</f>
        <v>0</v>
      </c>
      <c r="AB33" s="177">
        <f t="shared" ref="AB33" si="9">V33+Y33</f>
        <v>0</v>
      </c>
      <c r="AC33" s="190">
        <f t="shared" ref="AC33" si="10">AA33+AB33</f>
        <v>0</v>
      </c>
      <c r="AD33" s="135"/>
      <c r="AE33" s="135"/>
      <c r="AF33" s="136"/>
      <c r="AG33" s="129" t="s">
        <v>187</v>
      </c>
      <c r="AH33" s="130" t="s">
        <v>188</v>
      </c>
    </row>
    <row r="34" spans="2:34" ht="75" hidden="1" customHeight="1" x14ac:dyDescent="0.15">
      <c r="B34" s="326" t="s">
        <v>932</v>
      </c>
      <c r="C34" s="321" t="s">
        <v>936</v>
      </c>
      <c r="D34" s="322" t="s">
        <v>779</v>
      </c>
      <c r="E34" s="325" t="s">
        <v>164</v>
      </c>
      <c r="F34" s="321" t="s">
        <v>255</v>
      </c>
      <c r="G34" s="321" t="s">
        <v>211</v>
      </c>
      <c r="H34" s="327" t="s">
        <v>1025</v>
      </c>
      <c r="I34" s="328" t="s">
        <v>1026</v>
      </c>
      <c r="J34" s="329" t="s">
        <v>848</v>
      </c>
      <c r="K34" s="294" t="s">
        <v>252</v>
      </c>
      <c r="L34" s="294" t="s">
        <v>335</v>
      </c>
      <c r="M34" s="133" t="s">
        <v>380</v>
      </c>
      <c r="N34" s="176">
        <v>0</v>
      </c>
      <c r="O34" s="177">
        <v>250</v>
      </c>
      <c r="P34" s="182">
        <f t="shared" si="5"/>
        <v>250</v>
      </c>
      <c r="Q34" s="125" t="s">
        <v>1075</v>
      </c>
      <c r="R34" s="125" t="s">
        <v>1088</v>
      </c>
      <c r="S34" s="126" t="s">
        <v>1087</v>
      </c>
      <c r="T34" s="134"/>
      <c r="U34" s="186">
        <v>0</v>
      </c>
      <c r="V34" s="187"/>
      <c r="W34" s="184">
        <f t="shared" si="0"/>
        <v>0</v>
      </c>
      <c r="X34" s="187"/>
      <c r="Y34" s="187"/>
      <c r="Z34" s="190">
        <f t="shared" si="1"/>
        <v>0</v>
      </c>
      <c r="AA34" s="177">
        <f t="shared" si="2"/>
        <v>0</v>
      </c>
      <c r="AB34" s="177">
        <f t="shared" si="3"/>
        <v>0</v>
      </c>
      <c r="AC34" s="190">
        <f t="shared" si="4"/>
        <v>0</v>
      </c>
      <c r="AD34" s="135"/>
      <c r="AE34" s="135"/>
      <c r="AF34" s="136"/>
      <c r="AG34" s="129" t="s">
        <v>187</v>
      </c>
      <c r="AH34" s="130" t="s">
        <v>188</v>
      </c>
    </row>
    <row r="35" spans="2:34" ht="58.5" hidden="1" customHeight="1" x14ac:dyDescent="0.15">
      <c r="B35" s="117" t="s">
        <v>932</v>
      </c>
      <c r="C35" s="118" t="s">
        <v>937</v>
      </c>
      <c r="D35" s="119" t="s">
        <v>780</v>
      </c>
      <c r="E35" s="131" t="s">
        <v>164</v>
      </c>
      <c r="F35" s="118" t="s">
        <v>255</v>
      </c>
      <c r="G35" s="118" t="s">
        <v>211</v>
      </c>
      <c r="H35" s="121"/>
      <c r="I35" s="132"/>
      <c r="J35" s="131"/>
      <c r="K35" s="131"/>
      <c r="L35" s="131"/>
      <c r="M35" s="133"/>
      <c r="N35" s="176">
        <v>0</v>
      </c>
      <c r="O35" s="177">
        <v>80</v>
      </c>
      <c r="P35" s="182">
        <f t="shared" si="5"/>
        <v>80</v>
      </c>
      <c r="Q35" s="125" t="s">
        <v>849</v>
      </c>
      <c r="R35" s="125"/>
      <c r="S35" s="126"/>
      <c r="T35" s="134"/>
      <c r="U35" s="186"/>
      <c r="V35" s="187"/>
      <c r="W35" s="184">
        <f t="shared" si="0"/>
        <v>0</v>
      </c>
      <c r="X35" s="187"/>
      <c r="Y35" s="187"/>
      <c r="Z35" s="190">
        <f t="shared" si="1"/>
        <v>0</v>
      </c>
      <c r="AA35" s="177">
        <f t="shared" si="2"/>
        <v>0</v>
      </c>
      <c r="AB35" s="177">
        <f t="shared" si="3"/>
        <v>0</v>
      </c>
      <c r="AC35" s="190">
        <f t="shared" si="4"/>
        <v>0</v>
      </c>
      <c r="AD35" s="135"/>
      <c r="AE35" s="135"/>
      <c r="AF35" s="136"/>
      <c r="AG35" s="129"/>
      <c r="AH35" s="130"/>
    </row>
    <row r="36" spans="2:34" ht="64.5" hidden="1" customHeight="1" x14ac:dyDescent="0.15">
      <c r="B36" s="117" t="s">
        <v>932</v>
      </c>
      <c r="C36" s="118" t="s">
        <v>938</v>
      </c>
      <c r="D36" s="119" t="s">
        <v>774</v>
      </c>
      <c r="E36" s="131" t="s">
        <v>164</v>
      </c>
      <c r="F36" s="118" t="s">
        <v>288</v>
      </c>
      <c r="G36" s="118" t="s">
        <v>211</v>
      </c>
      <c r="H36" s="121" t="s">
        <v>1047</v>
      </c>
      <c r="I36" s="132" t="s">
        <v>876</v>
      </c>
      <c r="J36" s="131" t="s">
        <v>848</v>
      </c>
      <c r="K36" s="201" t="s">
        <v>252</v>
      </c>
      <c r="L36" s="304" t="s">
        <v>335</v>
      </c>
      <c r="M36" s="305" t="s">
        <v>602</v>
      </c>
      <c r="N36" s="176">
        <v>0</v>
      </c>
      <c r="O36" s="177">
        <v>7</v>
      </c>
      <c r="P36" s="182">
        <f t="shared" ref="P36:P37" si="11">SUM(N36:O36)</f>
        <v>7</v>
      </c>
      <c r="Q36" s="125" t="s">
        <v>849</v>
      </c>
      <c r="R36" s="125"/>
      <c r="S36" s="126"/>
      <c r="T36" s="134"/>
      <c r="U36" s="186">
        <v>0</v>
      </c>
      <c r="V36" s="187"/>
      <c r="W36" s="184">
        <f t="shared" ref="W36:W37" si="12">SUM(U36:V36)</f>
        <v>0</v>
      </c>
      <c r="X36" s="187"/>
      <c r="Y36" s="187"/>
      <c r="Z36" s="190">
        <f t="shared" ref="Z36:Z37" si="13">SUM(X36:Y36)</f>
        <v>0</v>
      </c>
      <c r="AA36" s="177">
        <f t="shared" ref="AA36:AA37" si="14">U36+X36</f>
        <v>0</v>
      </c>
      <c r="AB36" s="177">
        <f t="shared" ref="AB36:AB37" si="15">V36+Y36</f>
        <v>0</v>
      </c>
      <c r="AC36" s="190">
        <f t="shared" ref="AC36:AC37" si="16">AA36+AB36</f>
        <v>0</v>
      </c>
      <c r="AD36" s="135"/>
      <c r="AE36" s="135"/>
      <c r="AF36" s="136"/>
      <c r="AG36" s="129" t="s">
        <v>187</v>
      </c>
      <c r="AH36" s="130" t="s">
        <v>181</v>
      </c>
    </row>
    <row r="37" spans="2:34" ht="63" hidden="1" customHeight="1" x14ac:dyDescent="0.15">
      <c r="B37" s="117" t="s">
        <v>932</v>
      </c>
      <c r="C37" s="118" t="s">
        <v>939</v>
      </c>
      <c r="D37" s="119" t="s">
        <v>774</v>
      </c>
      <c r="E37" s="131" t="s">
        <v>164</v>
      </c>
      <c r="F37" s="118" t="s">
        <v>288</v>
      </c>
      <c r="G37" s="118" t="s">
        <v>211</v>
      </c>
      <c r="H37" s="121" t="s">
        <v>1041</v>
      </c>
      <c r="I37" s="132" t="s">
        <v>876</v>
      </c>
      <c r="J37" s="131" t="s">
        <v>848</v>
      </c>
      <c r="K37" s="201" t="s">
        <v>252</v>
      </c>
      <c r="L37" s="304" t="s">
        <v>335</v>
      </c>
      <c r="M37" s="305" t="s">
        <v>602</v>
      </c>
      <c r="N37" s="176">
        <v>0</v>
      </c>
      <c r="O37" s="177">
        <v>7</v>
      </c>
      <c r="P37" s="182">
        <f t="shared" si="11"/>
        <v>7</v>
      </c>
      <c r="Q37" s="125" t="s">
        <v>849</v>
      </c>
      <c r="R37" s="125"/>
      <c r="S37" s="126"/>
      <c r="T37" s="134"/>
      <c r="U37" s="186">
        <v>0</v>
      </c>
      <c r="V37" s="187"/>
      <c r="W37" s="184">
        <f t="shared" si="12"/>
        <v>0</v>
      </c>
      <c r="X37" s="187"/>
      <c r="Y37" s="187"/>
      <c r="Z37" s="190">
        <f t="shared" si="13"/>
        <v>0</v>
      </c>
      <c r="AA37" s="177">
        <f t="shared" si="14"/>
        <v>0</v>
      </c>
      <c r="AB37" s="177">
        <f t="shared" si="15"/>
        <v>0</v>
      </c>
      <c r="AC37" s="190">
        <f t="shared" si="16"/>
        <v>0</v>
      </c>
      <c r="AD37" s="135"/>
      <c r="AE37" s="135"/>
      <c r="AF37" s="136"/>
      <c r="AG37" s="129" t="s">
        <v>187</v>
      </c>
      <c r="AH37" s="130" t="s">
        <v>181</v>
      </c>
    </row>
    <row r="38" spans="2:34" ht="55.5" hidden="1" customHeight="1" x14ac:dyDescent="0.15">
      <c r="B38" s="117" t="s">
        <v>932</v>
      </c>
      <c r="C38" s="118" t="s">
        <v>940</v>
      </c>
      <c r="D38" s="119" t="s">
        <v>780</v>
      </c>
      <c r="E38" s="131" t="s">
        <v>164</v>
      </c>
      <c r="F38" s="118" t="s">
        <v>255</v>
      </c>
      <c r="G38" s="118" t="s">
        <v>211</v>
      </c>
      <c r="H38" s="121">
        <v>15</v>
      </c>
      <c r="I38" s="132" t="s">
        <v>1027</v>
      </c>
      <c r="J38" s="131" t="s">
        <v>848</v>
      </c>
      <c r="K38" s="131" t="s">
        <v>198</v>
      </c>
      <c r="L38" s="131" t="s">
        <v>309</v>
      </c>
      <c r="M38" s="133" t="s">
        <v>327</v>
      </c>
      <c r="N38" s="176">
        <v>0</v>
      </c>
      <c r="O38" s="177">
        <v>80</v>
      </c>
      <c r="P38" s="182">
        <f t="shared" si="5"/>
        <v>80</v>
      </c>
      <c r="Q38" s="125" t="s">
        <v>849</v>
      </c>
      <c r="R38" s="125"/>
      <c r="S38" s="126"/>
      <c r="T38" s="134"/>
      <c r="U38" s="186"/>
      <c r="V38" s="187"/>
      <c r="W38" s="184">
        <f t="shared" si="0"/>
        <v>0</v>
      </c>
      <c r="X38" s="187"/>
      <c r="Y38" s="187"/>
      <c r="Z38" s="190">
        <f t="shared" si="1"/>
        <v>0</v>
      </c>
      <c r="AA38" s="177">
        <f t="shared" si="2"/>
        <v>0</v>
      </c>
      <c r="AB38" s="177">
        <f t="shared" si="3"/>
        <v>0</v>
      </c>
      <c r="AC38" s="190">
        <f t="shared" si="4"/>
        <v>0</v>
      </c>
      <c r="AD38" s="135"/>
      <c r="AE38" s="135"/>
      <c r="AF38" s="136"/>
      <c r="AG38" s="129"/>
      <c r="AH38" s="130"/>
    </row>
    <row r="39" spans="2:34" ht="93.75" hidden="1" customHeight="1" x14ac:dyDescent="0.15">
      <c r="B39" s="117" t="s">
        <v>932</v>
      </c>
      <c r="C39" s="118" t="s">
        <v>941</v>
      </c>
      <c r="D39" s="119" t="s">
        <v>778</v>
      </c>
      <c r="E39" s="131" t="s">
        <v>164</v>
      </c>
      <c r="F39" s="118" t="s">
        <v>300</v>
      </c>
      <c r="G39" s="118" t="s">
        <v>289</v>
      </c>
      <c r="H39" s="121">
        <v>1</v>
      </c>
      <c r="I39" s="132" t="s">
        <v>1028</v>
      </c>
      <c r="J39" s="131" t="s">
        <v>848</v>
      </c>
      <c r="K39" s="131" t="s">
        <v>252</v>
      </c>
      <c r="L39" s="131" t="s">
        <v>335</v>
      </c>
      <c r="M39" s="133" t="s">
        <v>335</v>
      </c>
      <c r="N39" s="176">
        <v>0</v>
      </c>
      <c r="O39" s="177">
        <v>11</v>
      </c>
      <c r="P39" s="182">
        <v>11</v>
      </c>
      <c r="Q39" s="125" t="s">
        <v>849</v>
      </c>
      <c r="R39" s="125"/>
      <c r="S39" s="126"/>
      <c r="T39" s="134"/>
      <c r="U39" s="186"/>
      <c r="V39" s="187"/>
      <c r="W39" s="184">
        <f t="shared" si="0"/>
        <v>0</v>
      </c>
      <c r="X39" s="187"/>
      <c r="Y39" s="187"/>
      <c r="Z39" s="190">
        <f t="shared" si="1"/>
        <v>0</v>
      </c>
      <c r="AA39" s="177">
        <f t="shared" si="2"/>
        <v>0</v>
      </c>
      <c r="AB39" s="177">
        <f t="shared" si="3"/>
        <v>0</v>
      </c>
      <c r="AC39" s="190">
        <f t="shared" si="4"/>
        <v>0</v>
      </c>
      <c r="AD39" s="135"/>
      <c r="AE39" s="135"/>
      <c r="AF39" s="136"/>
      <c r="AG39" s="129" t="s">
        <v>187</v>
      </c>
      <c r="AH39" s="130" t="s">
        <v>222</v>
      </c>
    </row>
    <row r="40" spans="2:34" ht="201" hidden="1" customHeight="1" x14ac:dyDescent="0.15">
      <c r="B40" s="117" t="s">
        <v>943</v>
      </c>
      <c r="C40" s="321" t="s">
        <v>974</v>
      </c>
      <c r="D40" s="322" t="s">
        <v>798</v>
      </c>
      <c r="E40" s="131" t="s">
        <v>164</v>
      </c>
      <c r="F40" s="118" t="s">
        <v>284</v>
      </c>
      <c r="G40" s="118" t="s">
        <v>211</v>
      </c>
      <c r="H40" s="121">
        <v>1</v>
      </c>
      <c r="I40" s="132" t="s">
        <v>1029</v>
      </c>
      <c r="J40" s="131" t="s">
        <v>848</v>
      </c>
      <c r="K40" s="131" t="s">
        <v>252</v>
      </c>
      <c r="L40" s="131" t="s">
        <v>335</v>
      </c>
      <c r="M40" s="133" t="s">
        <v>550</v>
      </c>
      <c r="N40" s="176">
        <v>0</v>
      </c>
      <c r="O40" s="177">
        <v>29</v>
      </c>
      <c r="P40" s="182">
        <f t="shared" si="5"/>
        <v>29</v>
      </c>
      <c r="Q40" s="125" t="s">
        <v>849</v>
      </c>
      <c r="R40" s="125"/>
      <c r="S40" s="126"/>
      <c r="T40" s="134"/>
      <c r="U40" s="186"/>
      <c r="V40" s="187"/>
      <c r="W40" s="184">
        <f t="shared" si="0"/>
        <v>0</v>
      </c>
      <c r="X40" s="187"/>
      <c r="Y40" s="187"/>
      <c r="Z40" s="190">
        <f t="shared" si="1"/>
        <v>0</v>
      </c>
      <c r="AA40" s="177">
        <f t="shared" si="2"/>
        <v>0</v>
      </c>
      <c r="AB40" s="177">
        <f t="shared" si="3"/>
        <v>0</v>
      </c>
      <c r="AC40" s="190">
        <f t="shared" si="4"/>
        <v>0</v>
      </c>
      <c r="AD40" s="135"/>
      <c r="AE40" s="135"/>
      <c r="AF40" s="136"/>
      <c r="AG40" s="129" t="s">
        <v>180</v>
      </c>
      <c r="AH40" s="130" t="s">
        <v>188</v>
      </c>
    </row>
    <row r="41" spans="2:34" ht="71.25" hidden="1" customHeight="1" x14ac:dyDescent="0.15">
      <c r="B41" s="117" t="s">
        <v>943</v>
      </c>
      <c r="C41" s="118" t="s">
        <v>952</v>
      </c>
      <c r="D41" s="119" t="s">
        <v>766</v>
      </c>
      <c r="E41" s="131" t="s">
        <v>164</v>
      </c>
      <c r="F41" s="118" t="s">
        <v>182</v>
      </c>
      <c r="G41" s="118" t="s">
        <v>211</v>
      </c>
      <c r="H41" s="121">
        <v>1</v>
      </c>
      <c r="I41" s="132" t="s">
        <v>1019</v>
      </c>
      <c r="J41" s="131" t="s">
        <v>848</v>
      </c>
      <c r="K41" s="131" t="s">
        <v>198</v>
      </c>
      <c r="L41" s="131" t="s">
        <v>198</v>
      </c>
      <c r="M41" s="133" t="s">
        <v>620</v>
      </c>
      <c r="N41" s="176">
        <v>0</v>
      </c>
      <c r="O41" s="177">
        <v>18</v>
      </c>
      <c r="P41" s="182">
        <f t="shared" si="5"/>
        <v>18</v>
      </c>
      <c r="Q41" s="125" t="s">
        <v>849</v>
      </c>
      <c r="R41" s="125"/>
      <c r="S41" s="126"/>
      <c r="T41" s="134"/>
      <c r="U41" s="186"/>
      <c r="V41" s="187"/>
      <c r="W41" s="184">
        <f t="shared" si="0"/>
        <v>0</v>
      </c>
      <c r="X41" s="187"/>
      <c r="Y41" s="187"/>
      <c r="Z41" s="190">
        <f t="shared" si="1"/>
        <v>0</v>
      </c>
      <c r="AA41" s="177">
        <f t="shared" si="2"/>
        <v>0</v>
      </c>
      <c r="AB41" s="177">
        <f t="shared" si="3"/>
        <v>0</v>
      </c>
      <c r="AC41" s="190">
        <f t="shared" si="4"/>
        <v>0</v>
      </c>
      <c r="AD41" s="135"/>
      <c r="AE41" s="135"/>
      <c r="AF41" s="136"/>
      <c r="AG41" s="129" t="s">
        <v>180</v>
      </c>
      <c r="AH41" s="130" t="s">
        <v>209</v>
      </c>
    </row>
    <row r="42" spans="2:34" ht="85.5" hidden="1" customHeight="1" x14ac:dyDescent="0.15">
      <c r="B42" s="117" t="s">
        <v>919</v>
      </c>
      <c r="C42" s="118" t="s">
        <v>956</v>
      </c>
      <c r="D42" s="119" t="s">
        <v>757</v>
      </c>
      <c r="E42" s="296" t="s">
        <v>165</v>
      </c>
      <c r="F42" s="118" t="s">
        <v>217</v>
      </c>
      <c r="G42" s="118" t="s">
        <v>211</v>
      </c>
      <c r="H42" s="121" t="s">
        <v>1030</v>
      </c>
      <c r="I42" s="132" t="s">
        <v>1035</v>
      </c>
      <c r="J42" s="131"/>
      <c r="K42" s="131"/>
      <c r="L42" s="131"/>
      <c r="M42" s="133"/>
      <c r="N42" s="176">
        <v>0</v>
      </c>
      <c r="O42" s="177"/>
      <c r="P42" s="182">
        <f t="shared" ref="P42:P43" si="17">SUM(N42:O42)</f>
        <v>0</v>
      </c>
      <c r="Q42" s="125" t="s">
        <v>849</v>
      </c>
      <c r="R42" s="125"/>
      <c r="S42" s="126"/>
      <c r="T42" s="297" t="s">
        <v>851</v>
      </c>
      <c r="U42" s="298">
        <v>0</v>
      </c>
      <c r="V42" s="297">
        <v>500</v>
      </c>
      <c r="W42" s="297">
        <v>500</v>
      </c>
      <c r="X42" s="297"/>
      <c r="Y42" s="297"/>
      <c r="Z42" s="299"/>
      <c r="AA42" s="299" t="s">
        <v>849</v>
      </c>
      <c r="AB42" s="300"/>
      <c r="AC42" s="301"/>
      <c r="AD42" s="302"/>
      <c r="AE42" s="303"/>
      <c r="AF42" s="136"/>
      <c r="AG42" s="129" t="s">
        <v>222</v>
      </c>
      <c r="AH42" s="130" t="s">
        <v>222</v>
      </c>
    </row>
    <row r="43" spans="2:34" ht="79.5" hidden="1" customHeight="1" x14ac:dyDescent="0.15">
      <c r="B43" s="117" t="s">
        <v>919</v>
      </c>
      <c r="C43" s="118" t="s">
        <v>1032</v>
      </c>
      <c r="D43" s="119" t="s">
        <v>757</v>
      </c>
      <c r="E43" s="296" t="s">
        <v>165</v>
      </c>
      <c r="F43" s="118" t="s">
        <v>217</v>
      </c>
      <c r="G43" s="118" t="s">
        <v>211</v>
      </c>
      <c r="H43" s="121" t="s">
        <v>1030</v>
      </c>
      <c r="I43" s="132" t="s">
        <v>1035</v>
      </c>
      <c r="J43" s="131"/>
      <c r="K43" s="131"/>
      <c r="L43" s="131"/>
      <c r="M43" s="133"/>
      <c r="N43" s="176">
        <v>0</v>
      </c>
      <c r="O43" s="177"/>
      <c r="P43" s="182">
        <f t="shared" si="17"/>
        <v>0</v>
      </c>
      <c r="Q43" s="125" t="s">
        <v>849</v>
      </c>
      <c r="R43" s="125"/>
      <c r="S43" s="126"/>
      <c r="T43" s="297" t="s">
        <v>851</v>
      </c>
      <c r="U43" s="298">
        <v>0</v>
      </c>
      <c r="V43" s="297">
        <v>500</v>
      </c>
      <c r="W43" s="297">
        <v>500</v>
      </c>
      <c r="X43" s="297"/>
      <c r="Y43" s="297"/>
      <c r="Z43" s="299"/>
      <c r="AA43" s="299" t="s">
        <v>849</v>
      </c>
      <c r="AB43" s="300"/>
      <c r="AC43" s="301"/>
      <c r="AD43" s="302"/>
      <c r="AE43" s="303"/>
      <c r="AF43" s="136"/>
      <c r="AG43" s="129" t="s">
        <v>222</v>
      </c>
      <c r="AH43" s="130" t="s">
        <v>222</v>
      </c>
    </row>
    <row r="44" spans="2:34" ht="80.25" hidden="1" customHeight="1" x14ac:dyDescent="0.15">
      <c r="B44" s="117" t="s">
        <v>919</v>
      </c>
      <c r="C44" s="118" t="s">
        <v>1031</v>
      </c>
      <c r="D44" s="119" t="s">
        <v>758</v>
      </c>
      <c r="E44" s="131" t="s">
        <v>164</v>
      </c>
      <c r="F44" s="118" t="s">
        <v>255</v>
      </c>
      <c r="G44" s="118" t="s">
        <v>211</v>
      </c>
      <c r="H44" s="121" t="s">
        <v>1033</v>
      </c>
      <c r="I44" s="132" t="s">
        <v>1034</v>
      </c>
      <c r="J44" s="131" t="s">
        <v>848</v>
      </c>
      <c r="K44" s="131" t="s">
        <v>252</v>
      </c>
      <c r="L44" s="131" t="s">
        <v>335</v>
      </c>
      <c r="M44" s="133" t="s">
        <v>621</v>
      </c>
      <c r="N44" s="176">
        <v>0</v>
      </c>
      <c r="O44" s="177">
        <v>150</v>
      </c>
      <c r="P44" s="182">
        <f t="shared" si="5"/>
        <v>150</v>
      </c>
      <c r="Q44" s="125" t="s">
        <v>849</v>
      </c>
      <c r="R44" s="125"/>
      <c r="S44" s="126"/>
      <c r="T44" s="134"/>
      <c r="U44" s="186"/>
      <c r="V44" s="187"/>
      <c r="W44" s="184">
        <f t="shared" si="0"/>
        <v>0</v>
      </c>
      <c r="X44" s="187"/>
      <c r="Y44" s="187"/>
      <c r="Z44" s="190">
        <f t="shared" si="1"/>
        <v>0</v>
      </c>
      <c r="AA44" s="177">
        <f t="shared" si="2"/>
        <v>0</v>
      </c>
      <c r="AB44" s="177">
        <f t="shared" si="3"/>
        <v>0</v>
      </c>
      <c r="AC44" s="190">
        <f t="shared" si="4"/>
        <v>0</v>
      </c>
      <c r="AD44" s="135"/>
      <c r="AE44" s="135"/>
      <c r="AF44" s="136"/>
      <c r="AG44" s="129" t="s">
        <v>187</v>
      </c>
      <c r="AH44" s="130" t="s">
        <v>222</v>
      </c>
    </row>
    <row r="45" spans="2:34" ht="63.75" hidden="1" customHeight="1" x14ac:dyDescent="0.15">
      <c r="B45" s="117" t="s">
        <v>919</v>
      </c>
      <c r="C45" s="118" t="s">
        <v>957</v>
      </c>
      <c r="D45" s="119" t="s">
        <v>779</v>
      </c>
      <c r="E45" s="131" t="s">
        <v>164</v>
      </c>
      <c r="F45" s="118" t="s">
        <v>255</v>
      </c>
      <c r="G45" s="118" t="s">
        <v>211</v>
      </c>
      <c r="H45" s="121" t="s">
        <v>1025</v>
      </c>
      <c r="I45" s="132" t="s">
        <v>1036</v>
      </c>
      <c r="J45" s="131" t="s">
        <v>848</v>
      </c>
      <c r="K45" s="131" t="s">
        <v>191</v>
      </c>
      <c r="L45" s="131" t="s">
        <v>286</v>
      </c>
      <c r="M45" s="133" t="s">
        <v>449</v>
      </c>
      <c r="N45" s="176">
        <v>0</v>
      </c>
      <c r="O45" s="177">
        <v>100</v>
      </c>
      <c r="P45" s="182">
        <f t="shared" si="5"/>
        <v>100</v>
      </c>
      <c r="Q45" s="125" t="s">
        <v>849</v>
      </c>
      <c r="R45" s="125"/>
      <c r="S45" s="126"/>
      <c r="T45" s="134"/>
      <c r="U45" s="186"/>
      <c r="V45" s="187"/>
      <c r="W45" s="184">
        <f t="shared" si="0"/>
        <v>0</v>
      </c>
      <c r="X45" s="187"/>
      <c r="Y45" s="187"/>
      <c r="Z45" s="190">
        <f t="shared" si="1"/>
        <v>0</v>
      </c>
      <c r="AA45" s="177">
        <f t="shared" si="2"/>
        <v>0</v>
      </c>
      <c r="AB45" s="177">
        <f t="shared" si="3"/>
        <v>0</v>
      </c>
      <c r="AC45" s="190">
        <f t="shared" si="4"/>
        <v>0</v>
      </c>
      <c r="AD45" s="135"/>
      <c r="AE45" s="135"/>
      <c r="AF45" s="136"/>
      <c r="AG45" s="129" t="s">
        <v>180</v>
      </c>
      <c r="AH45" s="130" t="s">
        <v>222</v>
      </c>
    </row>
    <row r="46" spans="2:34" ht="73.5" hidden="1" customHeight="1" x14ac:dyDescent="0.15">
      <c r="B46" s="117" t="s">
        <v>919</v>
      </c>
      <c r="C46" s="118" t="s">
        <v>1037</v>
      </c>
      <c r="D46" s="119" t="s">
        <v>764</v>
      </c>
      <c r="E46" s="131" t="s">
        <v>164</v>
      </c>
      <c r="F46" s="118" t="s">
        <v>255</v>
      </c>
      <c r="G46" s="118" t="s">
        <v>211</v>
      </c>
      <c r="H46" s="121" t="s">
        <v>1038</v>
      </c>
      <c r="I46" s="292" t="s">
        <v>847</v>
      </c>
      <c r="J46" s="293" t="s">
        <v>848</v>
      </c>
      <c r="K46" s="294" t="s">
        <v>252</v>
      </c>
      <c r="L46" s="294" t="s">
        <v>335</v>
      </c>
      <c r="M46" s="295" t="s">
        <v>517</v>
      </c>
      <c r="N46" s="176">
        <v>0</v>
      </c>
      <c r="O46" s="177">
        <v>140</v>
      </c>
      <c r="P46" s="182">
        <f t="shared" si="5"/>
        <v>140</v>
      </c>
      <c r="Q46" s="125" t="s">
        <v>849</v>
      </c>
      <c r="R46" s="125"/>
      <c r="S46" s="126"/>
      <c r="T46" s="134"/>
      <c r="U46" s="186">
        <v>0</v>
      </c>
      <c r="V46" s="187"/>
      <c r="W46" s="184">
        <f t="shared" si="0"/>
        <v>0</v>
      </c>
      <c r="X46" s="187"/>
      <c r="Y46" s="187"/>
      <c r="Z46" s="190">
        <f t="shared" si="1"/>
        <v>0</v>
      </c>
      <c r="AA46" s="177">
        <f t="shared" si="2"/>
        <v>0</v>
      </c>
      <c r="AB46" s="177">
        <f t="shared" si="3"/>
        <v>0</v>
      </c>
      <c r="AC46" s="190">
        <f t="shared" si="4"/>
        <v>0</v>
      </c>
      <c r="AD46" s="135"/>
      <c r="AE46" s="135"/>
      <c r="AF46" s="136"/>
      <c r="AG46" s="129" t="s">
        <v>187</v>
      </c>
      <c r="AH46" s="130" t="s">
        <v>188</v>
      </c>
    </row>
    <row r="47" spans="2:34" ht="77.25" hidden="1" customHeight="1" x14ac:dyDescent="0.15">
      <c r="B47" s="117" t="s">
        <v>919</v>
      </c>
      <c r="C47" s="118" t="s">
        <v>958</v>
      </c>
      <c r="D47" s="119" t="s">
        <v>759</v>
      </c>
      <c r="E47" s="131" t="s">
        <v>164</v>
      </c>
      <c r="F47" s="118" t="s">
        <v>255</v>
      </c>
      <c r="G47" s="118" t="s">
        <v>211</v>
      </c>
      <c r="H47" s="121" t="s">
        <v>1039</v>
      </c>
      <c r="I47" s="132" t="s">
        <v>1040</v>
      </c>
      <c r="J47" s="131" t="s">
        <v>848</v>
      </c>
      <c r="K47" s="131" t="s">
        <v>198</v>
      </c>
      <c r="L47" s="131" t="s">
        <v>198</v>
      </c>
      <c r="M47" s="133" t="s">
        <v>198</v>
      </c>
      <c r="N47" s="176">
        <v>0</v>
      </c>
      <c r="O47" s="177">
        <v>100</v>
      </c>
      <c r="P47" s="182">
        <f t="shared" si="5"/>
        <v>100</v>
      </c>
      <c r="Q47" s="125" t="s">
        <v>849</v>
      </c>
      <c r="R47" s="125"/>
      <c r="S47" s="126"/>
      <c r="T47" s="134"/>
      <c r="U47" s="186"/>
      <c r="V47" s="187"/>
      <c r="W47" s="184">
        <f t="shared" si="0"/>
        <v>0</v>
      </c>
      <c r="X47" s="187"/>
      <c r="Y47" s="187"/>
      <c r="Z47" s="190">
        <f t="shared" si="1"/>
        <v>0</v>
      </c>
      <c r="AA47" s="177">
        <f t="shared" si="2"/>
        <v>0</v>
      </c>
      <c r="AB47" s="177">
        <f t="shared" si="3"/>
        <v>0</v>
      </c>
      <c r="AC47" s="190">
        <f t="shared" si="4"/>
        <v>0</v>
      </c>
      <c r="AD47" s="135"/>
      <c r="AE47" s="135"/>
      <c r="AF47" s="136"/>
      <c r="AG47" s="129" t="s">
        <v>180</v>
      </c>
      <c r="AH47" s="130" t="s">
        <v>222</v>
      </c>
    </row>
    <row r="48" spans="2:34" ht="55.5" hidden="1" customHeight="1" x14ac:dyDescent="0.15">
      <c r="B48" s="117" t="s">
        <v>919</v>
      </c>
      <c r="C48" s="118" t="s">
        <v>959</v>
      </c>
      <c r="D48" s="119" t="s">
        <v>773</v>
      </c>
      <c r="E48" s="131" t="s">
        <v>164</v>
      </c>
      <c r="F48" s="118" t="s">
        <v>288</v>
      </c>
      <c r="G48" s="118" t="s">
        <v>211</v>
      </c>
      <c r="H48" s="121" t="s">
        <v>1042</v>
      </c>
      <c r="I48" s="132" t="s">
        <v>1043</v>
      </c>
      <c r="J48" s="131" t="s">
        <v>848</v>
      </c>
      <c r="K48" s="131" t="s">
        <v>252</v>
      </c>
      <c r="L48" s="131" t="s">
        <v>335</v>
      </c>
      <c r="M48" s="133" t="s">
        <v>431</v>
      </c>
      <c r="N48" s="176">
        <v>0</v>
      </c>
      <c r="O48" s="177">
        <v>6</v>
      </c>
      <c r="P48" s="182">
        <f t="shared" si="5"/>
        <v>6</v>
      </c>
      <c r="Q48" s="125" t="s">
        <v>849</v>
      </c>
      <c r="R48" s="125"/>
      <c r="S48" s="126"/>
      <c r="T48" s="134"/>
      <c r="U48" s="186"/>
      <c r="V48" s="187"/>
      <c r="W48" s="184">
        <f t="shared" si="0"/>
        <v>0</v>
      </c>
      <c r="X48" s="187"/>
      <c r="Y48" s="187"/>
      <c r="Z48" s="190">
        <f t="shared" si="1"/>
        <v>0</v>
      </c>
      <c r="AA48" s="177">
        <f t="shared" si="2"/>
        <v>0</v>
      </c>
      <c r="AB48" s="177">
        <f t="shared" si="3"/>
        <v>0</v>
      </c>
      <c r="AC48" s="190">
        <f t="shared" si="4"/>
        <v>0</v>
      </c>
      <c r="AD48" s="135"/>
      <c r="AE48" s="135"/>
      <c r="AF48" s="136"/>
      <c r="AG48" s="129" t="s">
        <v>180</v>
      </c>
      <c r="AH48" s="130" t="s">
        <v>209</v>
      </c>
    </row>
    <row r="49" spans="2:34" ht="48.75" hidden="1" customHeight="1" x14ac:dyDescent="0.15">
      <c r="B49" s="117" t="s">
        <v>919</v>
      </c>
      <c r="C49" s="118" t="s">
        <v>964</v>
      </c>
      <c r="D49" s="119" t="s">
        <v>773</v>
      </c>
      <c r="E49" s="131" t="s">
        <v>164</v>
      </c>
      <c r="F49" s="118" t="s">
        <v>288</v>
      </c>
      <c r="G49" s="118" t="s">
        <v>211</v>
      </c>
      <c r="H49" s="121" t="s">
        <v>1042</v>
      </c>
      <c r="I49" s="132" t="s">
        <v>1044</v>
      </c>
      <c r="J49" s="131" t="s">
        <v>848</v>
      </c>
      <c r="K49" s="131" t="s">
        <v>252</v>
      </c>
      <c r="L49" s="131" t="s">
        <v>335</v>
      </c>
      <c r="M49" s="133" t="s">
        <v>431</v>
      </c>
      <c r="N49" s="176">
        <v>0</v>
      </c>
      <c r="O49" s="177">
        <v>6</v>
      </c>
      <c r="P49" s="182">
        <f t="shared" si="5"/>
        <v>6</v>
      </c>
      <c r="Q49" s="125" t="s">
        <v>849</v>
      </c>
      <c r="R49" s="125"/>
      <c r="S49" s="126"/>
      <c r="T49" s="134"/>
      <c r="U49" s="186"/>
      <c r="V49" s="187"/>
      <c r="W49" s="184">
        <f t="shared" si="0"/>
        <v>0</v>
      </c>
      <c r="X49" s="187"/>
      <c r="Y49" s="187"/>
      <c r="Z49" s="190">
        <f t="shared" si="1"/>
        <v>0</v>
      </c>
      <c r="AA49" s="177">
        <f t="shared" si="2"/>
        <v>0</v>
      </c>
      <c r="AB49" s="177">
        <f t="shared" si="3"/>
        <v>0</v>
      </c>
      <c r="AC49" s="190">
        <f t="shared" si="4"/>
        <v>0</v>
      </c>
      <c r="AD49" s="135"/>
      <c r="AE49" s="135"/>
      <c r="AF49" s="136"/>
      <c r="AG49" s="129" t="s">
        <v>180</v>
      </c>
      <c r="AH49" s="130" t="s">
        <v>209</v>
      </c>
    </row>
    <row r="50" spans="2:34" ht="48.75" hidden="1" customHeight="1" x14ac:dyDescent="0.15">
      <c r="B50" s="117" t="s">
        <v>919</v>
      </c>
      <c r="C50" s="118" t="s">
        <v>963</v>
      </c>
      <c r="D50" s="119" t="s">
        <v>773</v>
      </c>
      <c r="E50" s="131" t="s">
        <v>164</v>
      </c>
      <c r="F50" s="118" t="s">
        <v>288</v>
      </c>
      <c r="G50" s="118" t="s">
        <v>211</v>
      </c>
      <c r="H50" s="121" t="s">
        <v>1042</v>
      </c>
      <c r="I50" s="132" t="s">
        <v>1045</v>
      </c>
      <c r="J50" s="131" t="s">
        <v>848</v>
      </c>
      <c r="K50" s="131" t="s">
        <v>252</v>
      </c>
      <c r="L50" s="131" t="s">
        <v>335</v>
      </c>
      <c r="M50" s="133" t="s">
        <v>431</v>
      </c>
      <c r="N50" s="176">
        <v>0</v>
      </c>
      <c r="O50" s="177">
        <v>6</v>
      </c>
      <c r="P50" s="182">
        <f t="shared" si="5"/>
        <v>6</v>
      </c>
      <c r="Q50" s="125" t="s">
        <v>849</v>
      </c>
      <c r="R50" s="125"/>
      <c r="S50" s="126"/>
      <c r="T50" s="134"/>
      <c r="U50" s="186"/>
      <c r="V50" s="187"/>
      <c r="W50" s="184">
        <f t="shared" si="0"/>
        <v>0</v>
      </c>
      <c r="X50" s="187"/>
      <c r="Y50" s="187"/>
      <c r="Z50" s="190">
        <f t="shared" si="1"/>
        <v>0</v>
      </c>
      <c r="AA50" s="177">
        <f t="shared" si="2"/>
        <v>0</v>
      </c>
      <c r="AB50" s="177">
        <f t="shared" si="3"/>
        <v>0</v>
      </c>
      <c r="AC50" s="190">
        <f t="shared" si="4"/>
        <v>0</v>
      </c>
      <c r="AD50" s="135"/>
      <c r="AE50" s="135"/>
      <c r="AF50" s="136"/>
      <c r="AG50" s="129" t="s">
        <v>180</v>
      </c>
      <c r="AH50" s="130" t="s">
        <v>209</v>
      </c>
    </row>
    <row r="51" spans="2:34" ht="75" hidden="1" customHeight="1" x14ac:dyDescent="0.15">
      <c r="B51" s="117" t="s">
        <v>919</v>
      </c>
      <c r="C51" s="118" t="s">
        <v>969</v>
      </c>
      <c r="D51" s="119" t="s">
        <v>774</v>
      </c>
      <c r="E51" s="131" t="s">
        <v>164</v>
      </c>
      <c r="F51" s="118" t="s">
        <v>288</v>
      </c>
      <c r="G51" s="118" t="s">
        <v>211</v>
      </c>
      <c r="H51" s="121" t="s">
        <v>1041</v>
      </c>
      <c r="I51" s="132" t="s">
        <v>876</v>
      </c>
      <c r="J51" s="131" t="s">
        <v>848</v>
      </c>
      <c r="K51" s="201" t="s">
        <v>252</v>
      </c>
      <c r="L51" s="304" t="s">
        <v>335</v>
      </c>
      <c r="M51" s="305" t="s">
        <v>602</v>
      </c>
      <c r="N51" s="176">
        <v>0</v>
      </c>
      <c r="O51" s="177">
        <v>9</v>
      </c>
      <c r="P51" s="182">
        <f t="shared" si="5"/>
        <v>9</v>
      </c>
      <c r="Q51" s="125" t="s">
        <v>849</v>
      </c>
      <c r="R51" s="125"/>
      <c r="S51" s="126"/>
      <c r="T51" s="134"/>
      <c r="U51" s="186"/>
      <c r="V51" s="187"/>
      <c r="W51" s="184">
        <f t="shared" si="0"/>
        <v>0</v>
      </c>
      <c r="X51" s="187"/>
      <c r="Y51" s="187"/>
      <c r="Z51" s="190">
        <f t="shared" si="1"/>
        <v>0</v>
      </c>
      <c r="AA51" s="177">
        <f t="shared" si="2"/>
        <v>0</v>
      </c>
      <c r="AB51" s="177">
        <f t="shared" si="3"/>
        <v>0</v>
      </c>
      <c r="AC51" s="190">
        <f t="shared" si="4"/>
        <v>0</v>
      </c>
      <c r="AD51" s="135"/>
      <c r="AE51" s="135"/>
      <c r="AF51" s="136"/>
      <c r="AG51" s="129" t="s">
        <v>180</v>
      </c>
      <c r="AH51" s="130" t="s">
        <v>209</v>
      </c>
    </row>
    <row r="52" spans="2:34" ht="76.5" hidden="1" customHeight="1" x14ac:dyDescent="0.15">
      <c r="B52" s="117" t="s">
        <v>919</v>
      </c>
      <c r="C52" s="118" t="s">
        <v>970</v>
      </c>
      <c r="D52" s="119" t="s">
        <v>774</v>
      </c>
      <c r="E52" s="131" t="s">
        <v>164</v>
      </c>
      <c r="F52" s="118" t="s">
        <v>288</v>
      </c>
      <c r="G52" s="118" t="s">
        <v>211</v>
      </c>
      <c r="H52" s="121" t="s">
        <v>1046</v>
      </c>
      <c r="I52" s="132" t="s">
        <v>876</v>
      </c>
      <c r="J52" s="131" t="s">
        <v>848</v>
      </c>
      <c r="K52" s="201" t="s">
        <v>252</v>
      </c>
      <c r="L52" s="304" t="s">
        <v>335</v>
      </c>
      <c r="M52" s="305" t="s">
        <v>602</v>
      </c>
      <c r="N52" s="176">
        <v>0</v>
      </c>
      <c r="O52" s="177">
        <v>9</v>
      </c>
      <c r="P52" s="182">
        <f t="shared" si="5"/>
        <v>9</v>
      </c>
      <c r="Q52" s="125" t="s">
        <v>849</v>
      </c>
      <c r="R52" s="125"/>
      <c r="S52" s="126"/>
      <c r="T52" s="134"/>
      <c r="U52" s="186"/>
      <c r="V52" s="187"/>
      <c r="W52" s="184">
        <f t="shared" si="0"/>
        <v>0</v>
      </c>
      <c r="X52" s="187"/>
      <c r="Y52" s="187"/>
      <c r="Z52" s="190">
        <f t="shared" si="1"/>
        <v>0</v>
      </c>
      <c r="AA52" s="177">
        <f t="shared" si="2"/>
        <v>0</v>
      </c>
      <c r="AB52" s="177">
        <f t="shared" si="3"/>
        <v>0</v>
      </c>
      <c r="AC52" s="190">
        <f t="shared" si="4"/>
        <v>0</v>
      </c>
      <c r="AD52" s="135"/>
      <c r="AE52" s="135"/>
      <c r="AF52" s="136"/>
      <c r="AG52" s="129" t="s">
        <v>180</v>
      </c>
      <c r="AH52" s="130" t="s">
        <v>209</v>
      </c>
    </row>
    <row r="53" spans="2:34" ht="131.25" hidden="1" customHeight="1" x14ac:dyDescent="0.15">
      <c r="B53" s="117">
        <v>45057</v>
      </c>
      <c r="C53" s="118" t="s">
        <v>973</v>
      </c>
      <c r="D53" s="119" t="s">
        <v>772</v>
      </c>
      <c r="E53" s="131" t="s">
        <v>164</v>
      </c>
      <c r="F53" s="118" t="s">
        <v>288</v>
      </c>
      <c r="G53" s="118" t="s">
        <v>211</v>
      </c>
      <c r="H53" s="121" t="s">
        <v>1046</v>
      </c>
      <c r="I53" s="132" t="s">
        <v>1048</v>
      </c>
      <c r="J53" s="131" t="s">
        <v>848</v>
      </c>
      <c r="K53" s="201" t="s">
        <v>252</v>
      </c>
      <c r="L53" s="304" t="s">
        <v>335</v>
      </c>
      <c r="M53" s="133" t="s">
        <v>455</v>
      </c>
      <c r="N53" s="176">
        <v>0</v>
      </c>
      <c r="O53" s="177">
        <v>8</v>
      </c>
      <c r="P53" s="182">
        <f t="shared" si="5"/>
        <v>8</v>
      </c>
      <c r="Q53" s="125" t="s">
        <v>849</v>
      </c>
      <c r="R53" s="125"/>
      <c r="S53" s="126"/>
      <c r="T53" s="134"/>
      <c r="U53" s="186"/>
      <c r="V53" s="187"/>
      <c r="W53" s="184">
        <f t="shared" si="0"/>
        <v>0</v>
      </c>
      <c r="X53" s="187"/>
      <c r="Y53" s="187"/>
      <c r="Z53" s="190">
        <f t="shared" si="1"/>
        <v>0</v>
      </c>
      <c r="AA53" s="177">
        <f t="shared" si="2"/>
        <v>0</v>
      </c>
      <c r="AB53" s="177">
        <f t="shared" si="3"/>
        <v>0</v>
      </c>
      <c r="AC53" s="190">
        <f t="shared" si="4"/>
        <v>0</v>
      </c>
      <c r="AD53" s="135"/>
      <c r="AE53" s="135"/>
      <c r="AF53" s="136"/>
      <c r="AG53" s="129" t="s">
        <v>180</v>
      </c>
      <c r="AH53" s="130" t="s">
        <v>209</v>
      </c>
    </row>
    <row r="54" spans="2:34" ht="140.25" hidden="1" customHeight="1" x14ac:dyDescent="0.15">
      <c r="B54" s="117">
        <v>45071</v>
      </c>
      <c r="C54" s="118" t="s">
        <v>973</v>
      </c>
      <c r="D54" s="119" t="s">
        <v>772</v>
      </c>
      <c r="E54" s="131" t="s">
        <v>164</v>
      </c>
      <c r="F54" s="118" t="s">
        <v>288</v>
      </c>
      <c r="G54" s="118" t="s">
        <v>211</v>
      </c>
      <c r="H54" s="121" t="s">
        <v>1046</v>
      </c>
      <c r="I54" s="132" t="s">
        <v>1048</v>
      </c>
      <c r="J54" s="131" t="s">
        <v>848</v>
      </c>
      <c r="K54" s="201" t="s">
        <v>252</v>
      </c>
      <c r="L54" s="304" t="s">
        <v>335</v>
      </c>
      <c r="M54" s="133" t="s">
        <v>455</v>
      </c>
      <c r="N54" s="176">
        <v>0</v>
      </c>
      <c r="O54" s="177">
        <v>8</v>
      </c>
      <c r="P54" s="182">
        <f t="shared" si="5"/>
        <v>8</v>
      </c>
      <c r="Q54" s="125" t="s">
        <v>849</v>
      </c>
      <c r="R54" s="125"/>
      <c r="S54" s="126"/>
      <c r="T54" s="134"/>
      <c r="U54" s="186"/>
      <c r="V54" s="187"/>
      <c r="W54" s="184">
        <f t="shared" si="0"/>
        <v>0</v>
      </c>
      <c r="X54" s="187"/>
      <c r="Y54" s="187"/>
      <c r="Z54" s="190">
        <f t="shared" si="1"/>
        <v>0</v>
      </c>
      <c r="AA54" s="177">
        <f t="shared" si="2"/>
        <v>0</v>
      </c>
      <c r="AB54" s="177">
        <f t="shared" si="3"/>
        <v>0</v>
      </c>
      <c r="AC54" s="190">
        <f t="shared" si="4"/>
        <v>0</v>
      </c>
      <c r="AD54" s="135"/>
      <c r="AE54" s="135"/>
      <c r="AF54" s="136"/>
      <c r="AG54" s="129" t="s">
        <v>180</v>
      </c>
      <c r="AH54" s="130" t="s">
        <v>209</v>
      </c>
    </row>
    <row r="55" spans="2:34" ht="98.25" hidden="1" customHeight="1" x14ac:dyDescent="0.15">
      <c r="B55" s="117" t="s">
        <v>943</v>
      </c>
      <c r="C55" s="118" t="s">
        <v>1049</v>
      </c>
      <c r="D55" s="119" t="s">
        <v>795</v>
      </c>
      <c r="E55" s="131" t="s">
        <v>164</v>
      </c>
      <c r="F55" s="118" t="s">
        <v>288</v>
      </c>
      <c r="G55" s="118" t="s">
        <v>211</v>
      </c>
      <c r="H55" s="121" t="s">
        <v>1042</v>
      </c>
      <c r="I55" s="132" t="s">
        <v>1050</v>
      </c>
      <c r="J55" s="131" t="s">
        <v>848</v>
      </c>
      <c r="K55" s="131" t="s">
        <v>252</v>
      </c>
      <c r="L55" s="304" t="s">
        <v>335</v>
      </c>
      <c r="M55" s="133" t="s">
        <v>335</v>
      </c>
      <c r="N55" s="176">
        <v>0</v>
      </c>
      <c r="O55" s="177">
        <v>40</v>
      </c>
      <c r="P55" s="182">
        <f t="shared" si="5"/>
        <v>40</v>
      </c>
      <c r="Q55" s="125" t="s">
        <v>849</v>
      </c>
      <c r="R55" s="125"/>
      <c r="S55" s="126"/>
      <c r="T55" s="134"/>
      <c r="U55" s="186"/>
      <c r="V55" s="187"/>
      <c r="W55" s="184">
        <f t="shared" si="0"/>
        <v>0</v>
      </c>
      <c r="X55" s="187"/>
      <c r="Y55" s="187"/>
      <c r="Z55" s="190">
        <f t="shared" si="1"/>
        <v>0</v>
      </c>
      <c r="AA55" s="177">
        <f t="shared" si="2"/>
        <v>0</v>
      </c>
      <c r="AB55" s="177">
        <f t="shared" si="3"/>
        <v>0</v>
      </c>
      <c r="AC55" s="190">
        <f t="shared" si="4"/>
        <v>0</v>
      </c>
      <c r="AD55" s="135"/>
      <c r="AE55" s="135"/>
      <c r="AF55" s="136"/>
      <c r="AG55" s="129" t="s">
        <v>187</v>
      </c>
      <c r="AH55" s="130" t="s">
        <v>222</v>
      </c>
    </row>
    <row r="56" spans="2:34" ht="99.75" hidden="1" customHeight="1" x14ac:dyDescent="0.15">
      <c r="B56" s="117" t="s">
        <v>943</v>
      </c>
      <c r="C56" s="118" t="s">
        <v>975</v>
      </c>
      <c r="D56" s="119" t="s">
        <v>795</v>
      </c>
      <c r="E56" s="131" t="s">
        <v>164</v>
      </c>
      <c r="F56" s="118" t="s">
        <v>288</v>
      </c>
      <c r="G56" s="118" t="s">
        <v>211</v>
      </c>
      <c r="H56" s="121" t="s">
        <v>1051</v>
      </c>
      <c r="I56" s="132" t="s">
        <v>980</v>
      </c>
      <c r="J56" s="131" t="s">
        <v>848</v>
      </c>
      <c r="K56" s="131" t="s">
        <v>257</v>
      </c>
      <c r="L56" s="131" t="s">
        <v>206</v>
      </c>
      <c r="M56" s="133" t="s">
        <v>330</v>
      </c>
      <c r="N56" s="176">
        <v>0</v>
      </c>
      <c r="O56" s="177">
        <v>44</v>
      </c>
      <c r="P56" s="182">
        <v>44</v>
      </c>
      <c r="Q56" s="125" t="s">
        <v>849</v>
      </c>
      <c r="R56" s="125"/>
      <c r="S56" s="126"/>
      <c r="T56" s="134"/>
      <c r="U56" s="186"/>
      <c r="V56" s="187"/>
      <c r="W56" s="184">
        <f t="shared" si="0"/>
        <v>0</v>
      </c>
      <c r="X56" s="187"/>
      <c r="Y56" s="187"/>
      <c r="Z56" s="190">
        <f t="shared" si="1"/>
        <v>0</v>
      </c>
      <c r="AA56" s="177">
        <f t="shared" si="2"/>
        <v>0</v>
      </c>
      <c r="AB56" s="177">
        <f t="shared" si="3"/>
        <v>0</v>
      </c>
      <c r="AC56" s="190">
        <f t="shared" si="4"/>
        <v>0</v>
      </c>
      <c r="AD56" s="135"/>
      <c r="AE56" s="135"/>
      <c r="AF56" s="136"/>
      <c r="AG56" s="129" t="s">
        <v>187</v>
      </c>
      <c r="AH56" s="130" t="s">
        <v>222</v>
      </c>
    </row>
    <row r="57" spans="2:34" ht="85.5" hidden="1" customHeight="1" x14ac:dyDescent="0.15">
      <c r="B57" s="117" t="s">
        <v>943</v>
      </c>
      <c r="C57" s="118" t="s">
        <v>1052</v>
      </c>
      <c r="D57" s="119" t="s">
        <v>795</v>
      </c>
      <c r="E57" s="131" t="s">
        <v>164</v>
      </c>
      <c r="F57" s="118" t="s">
        <v>288</v>
      </c>
      <c r="G57" s="118" t="s">
        <v>211</v>
      </c>
      <c r="H57" s="121" t="s">
        <v>1053</v>
      </c>
      <c r="I57" s="132" t="s">
        <v>983</v>
      </c>
      <c r="J57" s="131" t="s">
        <v>848</v>
      </c>
      <c r="K57" s="131" t="s">
        <v>171</v>
      </c>
      <c r="L57" s="131" t="s">
        <v>192</v>
      </c>
      <c r="M57" s="133" t="s">
        <v>192</v>
      </c>
      <c r="N57" s="176">
        <v>0</v>
      </c>
      <c r="O57" s="177">
        <v>25</v>
      </c>
      <c r="P57" s="182">
        <f t="shared" si="5"/>
        <v>25</v>
      </c>
      <c r="Q57" s="125" t="s">
        <v>849</v>
      </c>
      <c r="R57" s="125"/>
      <c r="S57" s="126"/>
      <c r="T57" s="134"/>
      <c r="U57" s="186"/>
      <c r="V57" s="187"/>
      <c r="W57" s="184">
        <f t="shared" si="0"/>
        <v>0</v>
      </c>
      <c r="X57" s="187"/>
      <c r="Y57" s="187"/>
      <c r="Z57" s="190">
        <f t="shared" si="1"/>
        <v>0</v>
      </c>
      <c r="AA57" s="177">
        <f t="shared" si="2"/>
        <v>0</v>
      </c>
      <c r="AB57" s="177">
        <f t="shared" si="3"/>
        <v>0</v>
      </c>
      <c r="AC57" s="190">
        <f t="shared" si="4"/>
        <v>0</v>
      </c>
      <c r="AD57" s="135"/>
      <c r="AE57" s="135"/>
      <c r="AF57" s="136"/>
      <c r="AG57" s="129" t="s">
        <v>187</v>
      </c>
      <c r="AH57" s="130" t="s">
        <v>222</v>
      </c>
    </row>
    <row r="58" spans="2:34" ht="113.25" hidden="1" customHeight="1" x14ac:dyDescent="0.15">
      <c r="B58" s="117" t="s">
        <v>919</v>
      </c>
      <c r="C58" s="118" t="s">
        <v>1054</v>
      </c>
      <c r="D58" s="119" t="s">
        <v>795</v>
      </c>
      <c r="E58" s="131" t="s">
        <v>164</v>
      </c>
      <c r="F58" s="118" t="s">
        <v>288</v>
      </c>
      <c r="G58" s="118" t="s">
        <v>211</v>
      </c>
      <c r="H58" s="121" t="s">
        <v>1053</v>
      </c>
      <c r="I58" s="132" t="s">
        <v>984</v>
      </c>
      <c r="J58" s="131" t="s">
        <v>848</v>
      </c>
      <c r="K58" s="131" t="s">
        <v>252</v>
      </c>
      <c r="L58" s="131" t="s">
        <v>335</v>
      </c>
      <c r="M58" s="133" t="s">
        <v>387</v>
      </c>
      <c r="N58" s="176">
        <v>0</v>
      </c>
      <c r="O58" s="177">
        <v>40</v>
      </c>
      <c r="P58" s="182">
        <f t="shared" si="5"/>
        <v>40</v>
      </c>
      <c r="Q58" s="125" t="s">
        <v>849</v>
      </c>
      <c r="R58" s="125"/>
      <c r="S58" s="126"/>
      <c r="T58" s="134"/>
      <c r="U58" s="186"/>
      <c r="V58" s="187"/>
      <c r="W58" s="184">
        <f t="shared" si="0"/>
        <v>0</v>
      </c>
      <c r="X58" s="187"/>
      <c r="Y58" s="187"/>
      <c r="Z58" s="190">
        <f t="shared" si="1"/>
        <v>0</v>
      </c>
      <c r="AA58" s="177">
        <f t="shared" si="2"/>
        <v>0</v>
      </c>
      <c r="AB58" s="177">
        <f t="shared" si="3"/>
        <v>0</v>
      </c>
      <c r="AC58" s="190">
        <f t="shared" si="4"/>
        <v>0</v>
      </c>
      <c r="AD58" s="135"/>
      <c r="AE58" s="135"/>
      <c r="AF58" s="136"/>
      <c r="AG58" s="129" t="s">
        <v>187</v>
      </c>
      <c r="AH58" s="130" t="s">
        <v>222</v>
      </c>
    </row>
    <row r="59" spans="2:34" ht="110.25" hidden="1" customHeight="1" x14ac:dyDescent="0.15">
      <c r="B59" s="117" t="s">
        <v>919</v>
      </c>
      <c r="C59" s="118" t="s">
        <v>1055</v>
      </c>
      <c r="D59" s="119" t="s">
        <v>795</v>
      </c>
      <c r="E59" s="131" t="s">
        <v>164</v>
      </c>
      <c r="F59" s="118" t="s">
        <v>288</v>
      </c>
      <c r="G59" s="118" t="s">
        <v>211</v>
      </c>
      <c r="H59" s="121" t="s">
        <v>1053</v>
      </c>
      <c r="I59" s="132" t="s">
        <v>1056</v>
      </c>
      <c r="J59" s="131" t="s">
        <v>848</v>
      </c>
      <c r="K59" s="208" t="s">
        <v>198</v>
      </c>
      <c r="L59" s="208" t="s">
        <v>333</v>
      </c>
      <c r="M59" s="208" t="s">
        <v>572</v>
      </c>
      <c r="N59" s="176">
        <v>0</v>
      </c>
      <c r="O59" s="177">
        <v>30</v>
      </c>
      <c r="P59" s="182">
        <f t="shared" si="5"/>
        <v>30</v>
      </c>
      <c r="Q59" s="125" t="s">
        <v>849</v>
      </c>
      <c r="R59" s="125"/>
      <c r="S59" s="126"/>
      <c r="T59" s="134"/>
      <c r="U59" s="186"/>
      <c r="V59" s="187"/>
      <c r="W59" s="184">
        <f t="shared" si="0"/>
        <v>0</v>
      </c>
      <c r="X59" s="187"/>
      <c r="Y59" s="187"/>
      <c r="Z59" s="190">
        <f t="shared" si="1"/>
        <v>0</v>
      </c>
      <c r="AA59" s="177">
        <f t="shared" si="2"/>
        <v>0</v>
      </c>
      <c r="AB59" s="177">
        <f t="shared" si="3"/>
        <v>0</v>
      </c>
      <c r="AC59" s="190">
        <f t="shared" si="4"/>
        <v>0</v>
      </c>
      <c r="AD59" s="135"/>
      <c r="AE59" s="135"/>
      <c r="AF59" s="136"/>
      <c r="AG59" s="129" t="s">
        <v>187</v>
      </c>
      <c r="AH59" s="130" t="s">
        <v>222</v>
      </c>
    </row>
    <row r="60" spans="2:34" ht="78.75" hidden="1" customHeight="1" x14ac:dyDescent="0.15">
      <c r="B60" s="117" t="s">
        <v>919</v>
      </c>
      <c r="C60" s="118" t="s">
        <v>1057</v>
      </c>
      <c r="D60" s="119" t="s">
        <v>795</v>
      </c>
      <c r="E60" s="131" t="s">
        <v>164</v>
      </c>
      <c r="F60" s="118" t="s">
        <v>288</v>
      </c>
      <c r="G60" s="118" t="s">
        <v>211</v>
      </c>
      <c r="H60" s="121" t="s">
        <v>1042</v>
      </c>
      <c r="I60" s="132" t="s">
        <v>1058</v>
      </c>
      <c r="J60" s="131" t="s">
        <v>848</v>
      </c>
      <c r="K60" s="131" t="s">
        <v>252</v>
      </c>
      <c r="L60" s="131" t="s">
        <v>335</v>
      </c>
      <c r="M60" s="133" t="s">
        <v>580</v>
      </c>
      <c r="N60" s="176">
        <v>0</v>
      </c>
      <c r="O60" s="177">
        <v>40</v>
      </c>
      <c r="P60" s="182">
        <f t="shared" si="5"/>
        <v>40</v>
      </c>
      <c r="Q60" s="125" t="s">
        <v>849</v>
      </c>
      <c r="R60" s="125"/>
      <c r="S60" s="126"/>
      <c r="T60" s="134"/>
      <c r="U60" s="186"/>
      <c r="V60" s="187"/>
      <c r="W60" s="184">
        <f t="shared" si="0"/>
        <v>0</v>
      </c>
      <c r="X60" s="187"/>
      <c r="Y60" s="187"/>
      <c r="Z60" s="190">
        <f t="shared" si="1"/>
        <v>0</v>
      </c>
      <c r="AA60" s="177">
        <f t="shared" si="2"/>
        <v>0</v>
      </c>
      <c r="AB60" s="177">
        <f t="shared" si="3"/>
        <v>0</v>
      </c>
      <c r="AC60" s="190">
        <f t="shared" si="4"/>
        <v>0</v>
      </c>
      <c r="AD60" s="135"/>
      <c r="AE60" s="135"/>
      <c r="AF60" s="136"/>
      <c r="AG60" s="129" t="s">
        <v>187</v>
      </c>
      <c r="AH60" s="130" t="s">
        <v>222</v>
      </c>
    </row>
    <row r="61" spans="2:34" ht="95.25" hidden="1" customHeight="1" x14ac:dyDescent="0.15">
      <c r="B61" s="117" t="s">
        <v>919</v>
      </c>
      <c r="C61" s="118" t="s">
        <v>1059</v>
      </c>
      <c r="D61" s="119" t="s">
        <v>795</v>
      </c>
      <c r="E61" s="131" t="s">
        <v>164</v>
      </c>
      <c r="F61" s="118" t="s">
        <v>288</v>
      </c>
      <c r="G61" s="118" t="s">
        <v>211</v>
      </c>
      <c r="H61" s="121" t="s">
        <v>1042</v>
      </c>
      <c r="I61" s="132" t="s">
        <v>1060</v>
      </c>
      <c r="J61" s="131" t="s">
        <v>848</v>
      </c>
      <c r="K61" s="131" t="s">
        <v>205</v>
      </c>
      <c r="L61" s="131" t="s">
        <v>253</v>
      </c>
      <c r="M61" s="133" t="s">
        <v>573</v>
      </c>
      <c r="N61" s="176">
        <v>0</v>
      </c>
      <c r="O61" s="177">
        <v>10</v>
      </c>
      <c r="P61" s="182">
        <f t="shared" si="5"/>
        <v>10</v>
      </c>
      <c r="Q61" s="125" t="s">
        <v>849</v>
      </c>
      <c r="R61" s="125"/>
      <c r="S61" s="126"/>
      <c r="T61" s="134"/>
      <c r="U61" s="186"/>
      <c r="V61" s="187"/>
      <c r="W61" s="184">
        <f t="shared" si="0"/>
        <v>0</v>
      </c>
      <c r="X61" s="187"/>
      <c r="Y61" s="187"/>
      <c r="Z61" s="190">
        <f t="shared" si="1"/>
        <v>0</v>
      </c>
      <c r="AA61" s="177">
        <f t="shared" si="2"/>
        <v>0</v>
      </c>
      <c r="AB61" s="177">
        <f t="shared" si="3"/>
        <v>0</v>
      </c>
      <c r="AC61" s="190">
        <f t="shared" si="4"/>
        <v>0</v>
      </c>
      <c r="AD61" s="135"/>
      <c r="AE61" s="135"/>
      <c r="AF61" s="136"/>
      <c r="AG61" s="129" t="s">
        <v>187</v>
      </c>
      <c r="AH61" s="130" t="s">
        <v>222</v>
      </c>
    </row>
    <row r="62" spans="2:34" ht="82.5" hidden="1" customHeight="1" x14ac:dyDescent="0.15">
      <c r="B62" s="117" t="s">
        <v>931</v>
      </c>
      <c r="C62" s="118" t="s">
        <v>999</v>
      </c>
      <c r="D62" s="119" t="s">
        <v>769</v>
      </c>
      <c r="E62" s="131" t="s">
        <v>164</v>
      </c>
      <c r="F62" s="118" t="s">
        <v>300</v>
      </c>
      <c r="G62" s="118" t="s">
        <v>211</v>
      </c>
      <c r="H62" s="121" t="s">
        <v>1061</v>
      </c>
      <c r="I62" s="132" t="s">
        <v>1062</v>
      </c>
      <c r="J62" s="131" t="s">
        <v>848</v>
      </c>
      <c r="K62" s="131" t="s">
        <v>198</v>
      </c>
      <c r="L62" s="131" t="s">
        <v>315</v>
      </c>
      <c r="M62" s="133" t="s">
        <v>541</v>
      </c>
      <c r="N62" s="176">
        <v>0</v>
      </c>
      <c r="O62" s="177">
        <v>25</v>
      </c>
      <c r="P62" s="182">
        <f t="shared" si="5"/>
        <v>25</v>
      </c>
      <c r="Q62" s="125" t="s">
        <v>849</v>
      </c>
      <c r="R62" s="125"/>
      <c r="S62" s="126"/>
      <c r="T62" s="134"/>
      <c r="U62" s="186"/>
      <c r="V62" s="187"/>
      <c r="W62" s="184">
        <f t="shared" si="0"/>
        <v>0</v>
      </c>
      <c r="X62" s="187"/>
      <c r="Y62" s="187"/>
      <c r="Z62" s="190">
        <f t="shared" si="1"/>
        <v>0</v>
      </c>
      <c r="AA62" s="177">
        <f t="shared" si="2"/>
        <v>0</v>
      </c>
      <c r="AB62" s="177">
        <f t="shared" si="3"/>
        <v>0</v>
      </c>
      <c r="AC62" s="190">
        <f t="shared" si="4"/>
        <v>0</v>
      </c>
      <c r="AD62" s="135"/>
      <c r="AE62" s="135"/>
      <c r="AF62" s="136"/>
      <c r="AG62" s="129" t="s">
        <v>180</v>
      </c>
      <c r="AH62" s="130" t="s">
        <v>222</v>
      </c>
    </row>
    <row r="63" spans="2:34" ht="177.75" hidden="1" customHeight="1" x14ac:dyDescent="0.15">
      <c r="B63" s="117" t="s">
        <v>931</v>
      </c>
      <c r="C63" s="118" t="s">
        <v>1064</v>
      </c>
      <c r="D63" s="119" t="s">
        <v>779</v>
      </c>
      <c r="E63" s="131" t="s">
        <v>166</v>
      </c>
      <c r="F63" s="118" t="s">
        <v>300</v>
      </c>
      <c r="G63" s="118" t="s">
        <v>211</v>
      </c>
      <c r="H63" s="121" t="s">
        <v>1063</v>
      </c>
      <c r="I63" s="132" t="s">
        <v>1066</v>
      </c>
      <c r="J63" s="131" t="s">
        <v>848</v>
      </c>
      <c r="K63" s="131" t="s">
        <v>198</v>
      </c>
      <c r="L63" s="131" t="s">
        <v>315</v>
      </c>
      <c r="M63" s="133" t="s">
        <v>618</v>
      </c>
      <c r="N63" s="176">
        <v>0</v>
      </c>
      <c r="O63" s="177">
        <v>329</v>
      </c>
      <c r="P63" s="182">
        <f t="shared" si="5"/>
        <v>329</v>
      </c>
      <c r="Q63" s="125" t="s">
        <v>849</v>
      </c>
      <c r="R63" s="125"/>
      <c r="S63" s="126"/>
      <c r="T63" s="134"/>
      <c r="U63" s="186"/>
      <c r="V63" s="187"/>
      <c r="W63" s="184">
        <f t="shared" si="0"/>
        <v>0</v>
      </c>
      <c r="X63" s="187"/>
      <c r="Y63" s="187"/>
      <c r="Z63" s="190">
        <f t="shared" si="1"/>
        <v>0</v>
      </c>
      <c r="AA63" s="177">
        <f t="shared" si="2"/>
        <v>0</v>
      </c>
      <c r="AB63" s="177">
        <f t="shared" si="3"/>
        <v>0</v>
      </c>
      <c r="AC63" s="190">
        <f t="shared" si="4"/>
        <v>0</v>
      </c>
      <c r="AD63" s="135"/>
      <c r="AE63" s="135"/>
      <c r="AF63" s="136"/>
      <c r="AG63" s="129" t="s">
        <v>180</v>
      </c>
      <c r="AH63" s="130" t="s">
        <v>222</v>
      </c>
    </row>
    <row r="64" spans="2:34" ht="80.25" hidden="1" customHeight="1" x14ac:dyDescent="0.15">
      <c r="B64" s="117" t="s">
        <v>931</v>
      </c>
      <c r="C64" s="118" t="s">
        <v>1000</v>
      </c>
      <c r="D64" s="119" t="s">
        <v>775</v>
      </c>
      <c r="E64" s="131" t="s">
        <v>164</v>
      </c>
      <c r="F64" s="118" t="s">
        <v>288</v>
      </c>
      <c r="G64" s="118" t="s">
        <v>211</v>
      </c>
      <c r="H64" s="121" t="s">
        <v>1068</v>
      </c>
      <c r="I64" s="132" t="s">
        <v>1050</v>
      </c>
      <c r="J64" s="131" t="s">
        <v>848</v>
      </c>
      <c r="K64" s="131" t="s">
        <v>252</v>
      </c>
      <c r="L64" s="304" t="s">
        <v>335</v>
      </c>
      <c r="M64" s="133" t="s">
        <v>335</v>
      </c>
      <c r="N64" s="176">
        <v>0</v>
      </c>
      <c r="O64" s="177">
        <v>40</v>
      </c>
      <c r="P64" s="182">
        <f t="shared" ref="P64" si="18">SUM(N64:O64)</f>
        <v>40</v>
      </c>
      <c r="Q64" s="125" t="s">
        <v>849</v>
      </c>
      <c r="R64" s="125"/>
      <c r="S64" s="126"/>
      <c r="T64" s="134"/>
      <c r="U64" s="186"/>
      <c r="V64" s="187"/>
      <c r="W64" s="184">
        <f t="shared" ref="W64" si="19">SUM(U64:V64)</f>
        <v>0</v>
      </c>
      <c r="X64" s="187"/>
      <c r="Y64" s="187"/>
      <c r="Z64" s="190">
        <f t="shared" ref="Z64" si="20">SUM(X64:Y64)</f>
        <v>0</v>
      </c>
      <c r="AA64" s="177">
        <f t="shared" ref="AA64" si="21">U64+X64</f>
        <v>0</v>
      </c>
      <c r="AB64" s="177">
        <f t="shared" ref="AB64" si="22">V64+Y64</f>
        <v>0</v>
      </c>
      <c r="AC64" s="190">
        <f t="shared" ref="AC64" si="23">AA64+AB64</f>
        <v>0</v>
      </c>
      <c r="AD64" s="135"/>
      <c r="AE64" s="135"/>
      <c r="AF64" s="136"/>
      <c r="AG64" s="129" t="s">
        <v>187</v>
      </c>
      <c r="AH64" s="130" t="s">
        <v>222</v>
      </c>
    </row>
    <row r="65" spans="2:34" ht="63.75" hidden="1" customHeight="1" x14ac:dyDescent="0.15">
      <c r="B65" s="117" t="s">
        <v>931</v>
      </c>
      <c r="C65" s="118" t="s">
        <v>1002</v>
      </c>
      <c r="D65" s="119" t="s">
        <v>757</v>
      </c>
      <c r="E65" s="131" t="s">
        <v>165</v>
      </c>
      <c r="F65" s="118" t="s">
        <v>217</v>
      </c>
      <c r="G65" s="118" t="s">
        <v>211</v>
      </c>
      <c r="H65" s="121" t="s">
        <v>1069</v>
      </c>
      <c r="I65" s="132" t="s">
        <v>1035</v>
      </c>
      <c r="J65" s="132"/>
      <c r="K65" s="131"/>
      <c r="L65" s="131"/>
      <c r="M65" s="131"/>
      <c r="N65" s="133"/>
      <c r="O65" s="176">
        <v>0</v>
      </c>
      <c r="P65" s="177"/>
      <c r="Q65" s="125" t="s">
        <v>849</v>
      </c>
      <c r="R65" s="125"/>
      <c r="S65" s="125"/>
      <c r="T65" s="126" t="s">
        <v>851</v>
      </c>
      <c r="U65" s="297">
        <v>0</v>
      </c>
      <c r="V65" s="298">
        <v>500</v>
      </c>
      <c r="W65" s="297">
        <v>500</v>
      </c>
      <c r="X65" s="297"/>
      <c r="Y65" s="297"/>
      <c r="Z65" s="297"/>
      <c r="AA65" s="299"/>
      <c r="AB65" s="299" t="s">
        <v>849</v>
      </c>
      <c r="AC65" s="300"/>
      <c r="AD65" s="301"/>
      <c r="AE65" s="302"/>
      <c r="AF65" s="303"/>
      <c r="AG65" s="129" t="s">
        <v>222</v>
      </c>
      <c r="AH65" s="130" t="s">
        <v>222</v>
      </c>
    </row>
    <row r="66" spans="2:34" ht="69" hidden="1" customHeight="1" x14ac:dyDescent="0.15">
      <c r="B66" s="117" t="s">
        <v>931</v>
      </c>
      <c r="C66" s="118" t="s">
        <v>1071</v>
      </c>
      <c r="D66" s="119" t="s">
        <v>757</v>
      </c>
      <c r="E66" s="131" t="s">
        <v>165</v>
      </c>
      <c r="F66" s="118" t="s">
        <v>217</v>
      </c>
      <c r="G66" s="118" t="s">
        <v>211</v>
      </c>
      <c r="H66" s="121" t="s">
        <v>1069</v>
      </c>
      <c r="I66" s="132" t="s">
        <v>1035</v>
      </c>
      <c r="J66" s="132"/>
      <c r="K66" s="131"/>
      <c r="L66" s="131"/>
      <c r="M66" s="131"/>
      <c r="N66" s="133"/>
      <c r="O66" s="176">
        <v>0</v>
      </c>
      <c r="P66" s="177"/>
      <c r="Q66" s="125" t="s">
        <v>849</v>
      </c>
      <c r="R66" s="125"/>
      <c r="S66" s="125"/>
      <c r="T66" s="126" t="s">
        <v>851</v>
      </c>
      <c r="U66" s="297">
        <v>0</v>
      </c>
      <c r="V66" s="298">
        <v>500</v>
      </c>
      <c r="W66" s="297">
        <v>500</v>
      </c>
      <c r="X66" s="297"/>
      <c r="Y66" s="297"/>
      <c r="Z66" s="297"/>
      <c r="AA66" s="299"/>
      <c r="AB66" s="299" t="s">
        <v>849</v>
      </c>
      <c r="AC66" s="300"/>
      <c r="AD66" s="301"/>
      <c r="AE66" s="302"/>
      <c r="AF66" s="303"/>
      <c r="AG66" s="129" t="s">
        <v>222</v>
      </c>
      <c r="AH66" s="130" t="s">
        <v>222</v>
      </c>
    </row>
    <row r="67" spans="2:34" ht="61.5" hidden="1" customHeight="1" x14ac:dyDescent="0.15">
      <c r="B67" s="117" t="s">
        <v>931</v>
      </c>
      <c r="C67" s="118" t="s">
        <v>1003</v>
      </c>
      <c r="D67" s="119" t="s">
        <v>764</v>
      </c>
      <c r="E67" s="131" t="s">
        <v>164</v>
      </c>
      <c r="F67" s="118" t="s">
        <v>255</v>
      </c>
      <c r="G67" s="118" t="s">
        <v>211</v>
      </c>
      <c r="H67" s="121" t="s">
        <v>1070</v>
      </c>
      <c r="I67" s="292" t="s">
        <v>847</v>
      </c>
      <c r="J67" s="293" t="s">
        <v>848</v>
      </c>
      <c r="K67" s="294" t="s">
        <v>252</v>
      </c>
      <c r="L67" s="294" t="s">
        <v>335</v>
      </c>
      <c r="M67" s="295" t="s">
        <v>517</v>
      </c>
      <c r="N67" s="176">
        <v>0</v>
      </c>
      <c r="O67" s="177">
        <v>100</v>
      </c>
      <c r="P67" s="324">
        <f t="shared" ref="P67" si="24">SUM(N67:O67)</f>
        <v>100</v>
      </c>
      <c r="Q67" s="125" t="s">
        <v>849</v>
      </c>
      <c r="R67" s="125"/>
      <c r="S67" s="126"/>
      <c r="T67" s="134"/>
      <c r="U67" s="186">
        <v>0</v>
      </c>
      <c r="V67" s="187"/>
      <c r="W67" s="184">
        <f t="shared" ref="W67" si="25">SUM(U67:V67)</f>
        <v>0</v>
      </c>
      <c r="X67" s="187"/>
      <c r="Y67" s="187"/>
      <c r="Z67" s="190">
        <f t="shared" ref="Z67" si="26">SUM(X67:Y67)</f>
        <v>0</v>
      </c>
      <c r="AA67" s="177">
        <f t="shared" ref="AA67" si="27">U67+X67</f>
        <v>0</v>
      </c>
      <c r="AB67" s="177">
        <f t="shared" ref="AB67" si="28">V67+Y67</f>
        <v>0</v>
      </c>
      <c r="AC67" s="190">
        <f t="shared" ref="AC67" si="29">AA67+AB67</f>
        <v>0</v>
      </c>
      <c r="AD67" s="135"/>
      <c r="AE67" s="135"/>
      <c r="AF67" s="136"/>
      <c r="AG67" s="129" t="s">
        <v>187</v>
      </c>
      <c r="AH67" s="130" t="s">
        <v>188</v>
      </c>
    </row>
    <row r="68" spans="2:34" ht="65.25" hidden="1" customHeight="1" x14ac:dyDescent="0.15">
      <c r="B68" s="117" t="s">
        <v>931</v>
      </c>
      <c r="C68" s="118" t="s">
        <v>1004</v>
      </c>
      <c r="D68" s="119" t="s">
        <v>779</v>
      </c>
      <c r="E68" s="131" t="s">
        <v>164</v>
      </c>
      <c r="F68" s="118" t="s">
        <v>255</v>
      </c>
      <c r="G68" s="118" t="s">
        <v>211</v>
      </c>
      <c r="H68" s="121" t="s">
        <v>1070</v>
      </c>
      <c r="I68" s="132" t="s">
        <v>1072</v>
      </c>
      <c r="J68" s="131" t="s">
        <v>848</v>
      </c>
      <c r="K68" s="131" t="s">
        <v>252</v>
      </c>
      <c r="L68" s="131" t="s">
        <v>236</v>
      </c>
      <c r="M68" s="133" t="s">
        <v>602</v>
      </c>
      <c r="N68" s="176">
        <v>0</v>
      </c>
      <c r="O68" s="177">
        <v>70</v>
      </c>
      <c r="P68" s="182">
        <f t="shared" si="5"/>
        <v>70</v>
      </c>
      <c r="Q68" s="125" t="s">
        <v>849</v>
      </c>
      <c r="R68" s="125"/>
      <c r="S68" s="126"/>
      <c r="T68" s="134"/>
      <c r="U68" s="186"/>
      <c r="V68" s="187"/>
      <c r="W68" s="184">
        <f t="shared" si="0"/>
        <v>0</v>
      </c>
      <c r="X68" s="187"/>
      <c r="Y68" s="187"/>
      <c r="Z68" s="190">
        <f t="shared" si="1"/>
        <v>0</v>
      </c>
      <c r="AA68" s="177">
        <f t="shared" si="2"/>
        <v>0</v>
      </c>
      <c r="AB68" s="177">
        <f t="shared" si="3"/>
        <v>0</v>
      </c>
      <c r="AC68" s="190">
        <f t="shared" si="4"/>
        <v>0</v>
      </c>
      <c r="AD68" s="135"/>
      <c r="AE68" s="135"/>
      <c r="AF68" s="136"/>
      <c r="AG68" s="129" t="s">
        <v>187</v>
      </c>
      <c r="AH68" s="130" t="s">
        <v>222</v>
      </c>
    </row>
    <row r="69" spans="2:34" ht="53.25" hidden="1" customHeight="1" x14ac:dyDescent="0.15">
      <c r="B69" s="117" t="s">
        <v>931</v>
      </c>
      <c r="C69" s="118" t="s">
        <v>1005</v>
      </c>
      <c r="D69" s="119" t="s">
        <v>779</v>
      </c>
      <c r="E69" s="131" t="s">
        <v>164</v>
      </c>
      <c r="F69" s="321" t="s">
        <v>255</v>
      </c>
      <c r="G69" s="118" t="s">
        <v>211</v>
      </c>
      <c r="H69" s="121" t="s">
        <v>1063</v>
      </c>
      <c r="I69" s="132" t="s">
        <v>1073</v>
      </c>
      <c r="J69" s="131" t="s">
        <v>848</v>
      </c>
      <c r="K69" s="131" t="s">
        <v>252</v>
      </c>
      <c r="L69" s="131" t="s">
        <v>335</v>
      </c>
      <c r="M69" s="133" t="s">
        <v>550</v>
      </c>
      <c r="N69" s="176">
        <v>0</v>
      </c>
      <c r="O69" s="177">
        <v>120</v>
      </c>
      <c r="P69" s="182">
        <f t="shared" si="5"/>
        <v>120</v>
      </c>
      <c r="Q69" s="125" t="s">
        <v>849</v>
      </c>
      <c r="R69" s="125"/>
      <c r="S69" s="126"/>
      <c r="T69" s="134"/>
      <c r="U69" s="186"/>
      <c r="V69" s="187"/>
      <c r="W69" s="184">
        <f t="shared" si="0"/>
        <v>0</v>
      </c>
      <c r="X69" s="187"/>
      <c r="Y69" s="187"/>
      <c r="Z69" s="190">
        <f t="shared" si="1"/>
        <v>0</v>
      </c>
      <c r="AA69" s="177">
        <f t="shared" si="2"/>
        <v>0</v>
      </c>
      <c r="AB69" s="177">
        <f t="shared" si="3"/>
        <v>0</v>
      </c>
      <c r="AC69" s="190">
        <f t="shared" si="4"/>
        <v>0</v>
      </c>
      <c r="AD69" s="135"/>
      <c r="AE69" s="135"/>
      <c r="AF69" s="136"/>
      <c r="AG69" s="129" t="s">
        <v>187</v>
      </c>
      <c r="AH69" s="130" t="s">
        <v>222</v>
      </c>
    </row>
    <row r="70" spans="2:34" ht="57.75" hidden="1" customHeight="1" x14ac:dyDescent="0.15">
      <c r="B70" s="117" t="s">
        <v>931</v>
      </c>
      <c r="C70" s="118" t="s">
        <v>1006</v>
      </c>
      <c r="D70" s="119" t="s">
        <v>759</v>
      </c>
      <c r="E70" s="131" t="s">
        <v>164</v>
      </c>
      <c r="F70" s="118" t="s">
        <v>255</v>
      </c>
      <c r="G70" s="118" t="s">
        <v>211</v>
      </c>
      <c r="H70" s="121" t="s">
        <v>1063</v>
      </c>
      <c r="I70" s="132" t="s">
        <v>1074</v>
      </c>
      <c r="J70" s="131" t="s">
        <v>848</v>
      </c>
      <c r="K70" s="131" t="s">
        <v>198</v>
      </c>
      <c r="L70" s="131" t="s">
        <v>309</v>
      </c>
      <c r="M70" s="133" t="s">
        <v>309</v>
      </c>
      <c r="N70" s="176">
        <v>0</v>
      </c>
      <c r="O70" s="177">
        <v>213</v>
      </c>
      <c r="P70" s="182">
        <f t="shared" si="5"/>
        <v>213</v>
      </c>
      <c r="Q70" s="125" t="s">
        <v>1075</v>
      </c>
      <c r="R70" s="125">
        <v>4</v>
      </c>
      <c r="S70" s="126">
        <v>113</v>
      </c>
      <c r="T70" s="134"/>
      <c r="U70" s="186"/>
      <c r="V70" s="187"/>
      <c r="W70" s="184">
        <f t="shared" si="0"/>
        <v>0</v>
      </c>
      <c r="X70" s="187"/>
      <c r="Y70" s="187"/>
      <c r="Z70" s="190">
        <f t="shared" si="1"/>
        <v>0</v>
      </c>
      <c r="AA70" s="177">
        <f t="shared" si="2"/>
        <v>0</v>
      </c>
      <c r="AB70" s="177">
        <f t="shared" si="3"/>
        <v>0</v>
      </c>
      <c r="AC70" s="190">
        <f t="shared" si="4"/>
        <v>0</v>
      </c>
      <c r="AD70" s="135"/>
      <c r="AE70" s="135"/>
      <c r="AF70" s="136"/>
      <c r="AG70" s="129" t="s">
        <v>187</v>
      </c>
      <c r="AH70" s="130" t="s">
        <v>222</v>
      </c>
    </row>
    <row r="71" spans="2:34" ht="60" hidden="1" customHeight="1" x14ac:dyDescent="0.15">
      <c r="B71" s="117" t="s">
        <v>931</v>
      </c>
      <c r="C71" s="118" t="s">
        <v>1007</v>
      </c>
      <c r="D71" s="119" t="s">
        <v>778</v>
      </c>
      <c r="E71" s="131" t="s">
        <v>165</v>
      </c>
      <c r="F71" s="118" t="s">
        <v>300</v>
      </c>
      <c r="G71" s="118" t="s">
        <v>211</v>
      </c>
      <c r="H71" s="121" t="s">
        <v>1047</v>
      </c>
      <c r="I71" s="132"/>
      <c r="J71" s="131"/>
      <c r="K71" s="131"/>
      <c r="L71" s="131"/>
      <c r="M71" s="133"/>
      <c r="N71" s="176">
        <v>0</v>
      </c>
      <c r="O71" s="177"/>
      <c r="P71" s="182">
        <f t="shared" si="5"/>
        <v>0</v>
      </c>
      <c r="Q71" s="125"/>
      <c r="R71" s="125"/>
      <c r="S71" s="126"/>
      <c r="T71" s="134" t="s">
        <v>1089</v>
      </c>
      <c r="U71" s="186">
        <v>0</v>
      </c>
      <c r="V71" s="187">
        <v>19</v>
      </c>
      <c r="W71" s="184">
        <f t="shared" si="0"/>
        <v>19</v>
      </c>
      <c r="X71" s="187"/>
      <c r="Y71" s="187"/>
      <c r="Z71" s="190">
        <f t="shared" si="1"/>
        <v>0</v>
      </c>
      <c r="AA71" s="177">
        <f t="shared" si="2"/>
        <v>0</v>
      </c>
      <c r="AB71" s="177">
        <f t="shared" si="3"/>
        <v>19</v>
      </c>
      <c r="AC71" s="190">
        <f t="shared" si="4"/>
        <v>19</v>
      </c>
      <c r="AD71" s="135"/>
      <c r="AE71" s="135"/>
      <c r="AF71" s="136"/>
      <c r="AG71" s="129" t="s">
        <v>187</v>
      </c>
      <c r="AH71" s="130" t="s">
        <v>216</v>
      </c>
    </row>
    <row r="72" spans="2:34" ht="48.75" hidden="1" customHeight="1" x14ac:dyDescent="0.15">
      <c r="B72" s="117" t="s">
        <v>931</v>
      </c>
      <c r="C72" s="118" t="s">
        <v>1090</v>
      </c>
      <c r="D72" s="119" t="s">
        <v>773</v>
      </c>
      <c r="E72" s="131" t="s">
        <v>164</v>
      </c>
      <c r="F72" s="118" t="s">
        <v>288</v>
      </c>
      <c r="G72" s="118" t="s">
        <v>211</v>
      </c>
      <c r="H72" s="121" t="s">
        <v>1042</v>
      </c>
      <c r="I72" s="132" t="s">
        <v>1045</v>
      </c>
      <c r="J72" s="131" t="s">
        <v>848</v>
      </c>
      <c r="K72" s="131" t="s">
        <v>252</v>
      </c>
      <c r="L72" s="131" t="s">
        <v>335</v>
      </c>
      <c r="M72" s="133" t="s">
        <v>431</v>
      </c>
      <c r="N72" s="176">
        <v>0</v>
      </c>
      <c r="O72" s="177">
        <v>6</v>
      </c>
      <c r="P72" s="182">
        <f t="shared" ref="P72" si="30">SUM(N72:O72)</f>
        <v>6</v>
      </c>
      <c r="Q72" s="125" t="s">
        <v>849</v>
      </c>
      <c r="R72" s="125"/>
      <c r="S72" s="126"/>
      <c r="T72" s="134"/>
      <c r="U72" s="186"/>
      <c r="V72" s="187"/>
      <c r="W72" s="184">
        <f t="shared" ref="W72" si="31">SUM(U72:V72)</f>
        <v>0</v>
      </c>
      <c r="X72" s="187"/>
      <c r="Y72" s="187"/>
      <c r="Z72" s="190">
        <f t="shared" ref="Z72" si="32">SUM(X72:Y72)</f>
        <v>0</v>
      </c>
      <c r="AA72" s="177">
        <f t="shared" ref="AA72" si="33">U72+X72</f>
        <v>0</v>
      </c>
      <c r="AB72" s="177">
        <f t="shared" ref="AB72" si="34">V72+Y72</f>
        <v>0</v>
      </c>
      <c r="AC72" s="190">
        <f t="shared" ref="AC72" si="35">AA72+AB72</f>
        <v>0</v>
      </c>
      <c r="AD72" s="135"/>
      <c r="AE72" s="135"/>
      <c r="AF72" s="136"/>
      <c r="AG72" s="129" t="s">
        <v>180</v>
      </c>
      <c r="AH72" s="130" t="s">
        <v>209</v>
      </c>
    </row>
    <row r="73" spans="2:34" ht="63" hidden="1" customHeight="1" x14ac:dyDescent="0.15">
      <c r="B73" s="117" t="s">
        <v>931</v>
      </c>
      <c r="C73" s="118" t="s">
        <v>1008</v>
      </c>
      <c r="D73" s="119" t="s">
        <v>773</v>
      </c>
      <c r="E73" s="131" t="s">
        <v>164</v>
      </c>
      <c r="F73" s="118" t="s">
        <v>288</v>
      </c>
      <c r="G73" s="118" t="s">
        <v>211</v>
      </c>
      <c r="H73" s="121" t="s">
        <v>1042</v>
      </c>
      <c r="I73" s="132" t="s">
        <v>1045</v>
      </c>
      <c r="J73" s="131" t="s">
        <v>848</v>
      </c>
      <c r="K73" s="131" t="s">
        <v>252</v>
      </c>
      <c r="L73" s="131" t="s">
        <v>335</v>
      </c>
      <c r="M73" s="133" t="s">
        <v>431</v>
      </c>
      <c r="N73" s="176">
        <v>0</v>
      </c>
      <c r="O73" s="177">
        <v>6</v>
      </c>
      <c r="P73" s="182">
        <f t="shared" ref="P73:P74" si="36">SUM(N73:O73)</f>
        <v>6</v>
      </c>
      <c r="Q73" s="125" t="s">
        <v>849</v>
      </c>
      <c r="R73" s="125"/>
      <c r="S73" s="126"/>
      <c r="T73" s="134"/>
      <c r="U73" s="186"/>
      <c r="V73" s="187"/>
      <c r="W73" s="184">
        <f t="shared" ref="W73:W74" si="37">SUM(U73:V73)</f>
        <v>0</v>
      </c>
      <c r="X73" s="187"/>
      <c r="Y73" s="187"/>
      <c r="Z73" s="190">
        <f t="shared" ref="Z73:Z74" si="38">SUM(X73:Y73)</f>
        <v>0</v>
      </c>
      <c r="AA73" s="177">
        <f t="shared" ref="AA73:AA74" si="39">U73+X73</f>
        <v>0</v>
      </c>
      <c r="AB73" s="177">
        <f t="shared" ref="AB73:AB74" si="40">V73+Y73</f>
        <v>0</v>
      </c>
      <c r="AC73" s="190">
        <f t="shared" ref="AC73:AC74" si="41">AA73+AB73</f>
        <v>0</v>
      </c>
      <c r="AD73" s="135"/>
      <c r="AE73" s="135"/>
      <c r="AF73" s="136"/>
      <c r="AG73" s="129" t="s">
        <v>180</v>
      </c>
      <c r="AH73" s="130" t="s">
        <v>209</v>
      </c>
    </row>
    <row r="74" spans="2:34" ht="47.25" hidden="1" customHeight="1" x14ac:dyDescent="0.15">
      <c r="B74" s="117" t="s">
        <v>931</v>
      </c>
      <c r="C74" s="118" t="s">
        <v>1009</v>
      </c>
      <c r="D74" s="119" t="s">
        <v>773</v>
      </c>
      <c r="E74" s="131" t="s">
        <v>164</v>
      </c>
      <c r="F74" s="118" t="s">
        <v>288</v>
      </c>
      <c r="G74" s="118" t="s">
        <v>211</v>
      </c>
      <c r="H74" s="121" t="s">
        <v>1042</v>
      </c>
      <c r="I74" s="132" t="s">
        <v>1045</v>
      </c>
      <c r="J74" s="131" t="s">
        <v>848</v>
      </c>
      <c r="K74" s="131" t="s">
        <v>252</v>
      </c>
      <c r="L74" s="131" t="s">
        <v>335</v>
      </c>
      <c r="M74" s="133" t="s">
        <v>431</v>
      </c>
      <c r="N74" s="176">
        <v>0</v>
      </c>
      <c r="O74" s="177">
        <v>6</v>
      </c>
      <c r="P74" s="182">
        <f t="shared" si="36"/>
        <v>6</v>
      </c>
      <c r="Q74" s="125" t="s">
        <v>849</v>
      </c>
      <c r="R74" s="125"/>
      <c r="S74" s="126"/>
      <c r="T74" s="134"/>
      <c r="U74" s="186"/>
      <c r="V74" s="187"/>
      <c r="W74" s="184">
        <f t="shared" si="37"/>
        <v>0</v>
      </c>
      <c r="X74" s="187"/>
      <c r="Y74" s="187"/>
      <c r="Z74" s="190">
        <f t="shared" si="38"/>
        <v>0</v>
      </c>
      <c r="AA74" s="177">
        <f t="shared" si="39"/>
        <v>0</v>
      </c>
      <c r="AB74" s="177">
        <f t="shared" si="40"/>
        <v>0</v>
      </c>
      <c r="AC74" s="190">
        <f t="shared" si="41"/>
        <v>0</v>
      </c>
      <c r="AD74" s="135"/>
      <c r="AE74" s="135"/>
      <c r="AF74" s="136"/>
      <c r="AG74" s="129" t="s">
        <v>180</v>
      </c>
      <c r="AH74" s="130" t="s">
        <v>209</v>
      </c>
    </row>
    <row r="75" spans="2:34" ht="85.5" hidden="1" customHeight="1" x14ac:dyDescent="0.15">
      <c r="B75" s="117" t="s">
        <v>931</v>
      </c>
      <c r="C75" s="118" t="s">
        <v>1095</v>
      </c>
      <c r="D75" s="119" t="s">
        <v>774</v>
      </c>
      <c r="E75" s="131" t="s">
        <v>164</v>
      </c>
      <c r="F75" s="118" t="s">
        <v>288</v>
      </c>
      <c r="G75" s="118" t="s">
        <v>211</v>
      </c>
      <c r="H75" s="121" t="s">
        <v>1046</v>
      </c>
      <c r="I75" s="132" t="s">
        <v>876</v>
      </c>
      <c r="J75" s="131" t="s">
        <v>848</v>
      </c>
      <c r="K75" s="201" t="s">
        <v>252</v>
      </c>
      <c r="L75" s="304" t="s">
        <v>335</v>
      </c>
      <c r="M75" s="305" t="s">
        <v>602</v>
      </c>
      <c r="N75" s="176">
        <v>0</v>
      </c>
      <c r="O75" s="177">
        <v>11</v>
      </c>
      <c r="P75" s="182">
        <v>11</v>
      </c>
      <c r="Q75" s="125" t="s">
        <v>849</v>
      </c>
      <c r="R75" s="125"/>
      <c r="S75" s="126"/>
      <c r="T75" s="134"/>
      <c r="U75" s="186"/>
      <c r="V75" s="187"/>
      <c r="W75" s="184">
        <f t="shared" ref="W75:W138" si="42">SUM(U75:V75)</f>
        <v>0</v>
      </c>
      <c r="X75" s="187"/>
      <c r="Y75" s="187"/>
      <c r="Z75" s="190">
        <f t="shared" ref="Z75:Z138" si="43">SUM(X75:Y75)</f>
        <v>0</v>
      </c>
      <c r="AA75" s="177">
        <f t="shared" ref="AA75:AA138" si="44">U75+X75</f>
        <v>0</v>
      </c>
      <c r="AB75" s="177">
        <f t="shared" ref="AB75:AB138" si="45">V75+Y75</f>
        <v>0</v>
      </c>
      <c r="AC75" s="190">
        <f t="shared" ref="AC75:AC138" si="46">AA75+AB75</f>
        <v>0</v>
      </c>
      <c r="AD75" s="135"/>
      <c r="AE75" s="135"/>
      <c r="AF75" s="136"/>
      <c r="AG75" s="129" t="s">
        <v>180</v>
      </c>
      <c r="AH75" s="130" t="s">
        <v>209</v>
      </c>
    </row>
    <row r="76" spans="2:34" ht="80.25" hidden="1" customHeight="1" x14ac:dyDescent="0.15">
      <c r="B76" s="117" t="s">
        <v>931</v>
      </c>
      <c r="C76" s="118" t="s">
        <v>1096</v>
      </c>
      <c r="D76" s="119" t="s">
        <v>774</v>
      </c>
      <c r="E76" s="131" t="s">
        <v>164</v>
      </c>
      <c r="F76" s="118" t="s">
        <v>288</v>
      </c>
      <c r="G76" s="118" t="s">
        <v>211</v>
      </c>
      <c r="H76" s="121" t="s">
        <v>1046</v>
      </c>
      <c r="I76" s="132" t="s">
        <v>876</v>
      </c>
      <c r="J76" s="131" t="s">
        <v>848</v>
      </c>
      <c r="K76" s="201" t="s">
        <v>252</v>
      </c>
      <c r="L76" s="304" t="s">
        <v>335</v>
      </c>
      <c r="M76" s="305" t="s">
        <v>602</v>
      </c>
      <c r="N76" s="176">
        <v>0</v>
      </c>
      <c r="O76" s="177">
        <v>11</v>
      </c>
      <c r="P76" s="182">
        <v>11</v>
      </c>
      <c r="Q76" s="125" t="s">
        <v>849</v>
      </c>
      <c r="R76" s="125"/>
      <c r="S76" s="126"/>
      <c r="T76" s="134"/>
      <c r="U76" s="186"/>
      <c r="V76" s="187"/>
      <c r="W76" s="184">
        <f t="shared" si="42"/>
        <v>0</v>
      </c>
      <c r="X76" s="187"/>
      <c r="Y76" s="187"/>
      <c r="Z76" s="190">
        <f t="shared" si="43"/>
        <v>0</v>
      </c>
      <c r="AA76" s="177">
        <f t="shared" si="44"/>
        <v>0</v>
      </c>
      <c r="AB76" s="177">
        <f t="shared" si="45"/>
        <v>0</v>
      </c>
      <c r="AC76" s="190">
        <f t="shared" si="46"/>
        <v>0</v>
      </c>
      <c r="AD76" s="135"/>
      <c r="AE76" s="135"/>
      <c r="AF76" s="136"/>
      <c r="AG76" s="129" t="s">
        <v>180</v>
      </c>
      <c r="AH76" s="130" t="s">
        <v>209</v>
      </c>
    </row>
    <row r="77" spans="2:34" ht="82.5" hidden="1" customHeight="1" x14ac:dyDescent="0.15">
      <c r="B77" s="117" t="s">
        <v>931</v>
      </c>
      <c r="C77" s="118" t="s">
        <v>1014</v>
      </c>
      <c r="D77" s="119" t="s">
        <v>760</v>
      </c>
      <c r="E77" s="131" t="s">
        <v>166</v>
      </c>
      <c r="F77" s="118" t="s">
        <v>300</v>
      </c>
      <c r="G77" s="118" t="s">
        <v>211</v>
      </c>
      <c r="H77" s="121"/>
      <c r="I77" s="132"/>
      <c r="J77" s="131"/>
      <c r="K77" s="131"/>
      <c r="L77" s="131"/>
      <c r="M77" s="133"/>
      <c r="N77" s="176">
        <v>0</v>
      </c>
      <c r="O77" s="177">
        <v>14</v>
      </c>
      <c r="P77" s="182">
        <f t="shared" si="5"/>
        <v>14</v>
      </c>
      <c r="Q77" s="125" t="s">
        <v>849</v>
      </c>
      <c r="R77" s="125"/>
      <c r="S77" s="126"/>
      <c r="T77" s="134"/>
      <c r="U77" s="186"/>
      <c r="V77" s="187"/>
      <c r="W77" s="184">
        <f t="shared" si="42"/>
        <v>0</v>
      </c>
      <c r="X77" s="187"/>
      <c r="Y77" s="187"/>
      <c r="Z77" s="190">
        <f t="shared" si="43"/>
        <v>0</v>
      </c>
      <c r="AA77" s="177">
        <f t="shared" si="44"/>
        <v>0</v>
      </c>
      <c r="AB77" s="177">
        <f t="shared" si="45"/>
        <v>0</v>
      </c>
      <c r="AC77" s="190">
        <f t="shared" si="46"/>
        <v>0</v>
      </c>
      <c r="AD77" s="135"/>
      <c r="AE77" s="135"/>
      <c r="AF77" s="136"/>
      <c r="AG77" s="129" t="s">
        <v>222</v>
      </c>
      <c r="AH77" s="130" t="s">
        <v>222</v>
      </c>
    </row>
    <row r="78" spans="2:34" ht="126" hidden="1" customHeight="1" x14ac:dyDescent="0.15">
      <c r="B78" s="117" t="s">
        <v>931</v>
      </c>
      <c r="C78" s="118" t="s">
        <v>1105</v>
      </c>
      <c r="D78" s="119" t="s">
        <v>772</v>
      </c>
      <c r="E78" s="131" t="s">
        <v>164</v>
      </c>
      <c r="F78" s="118" t="s">
        <v>288</v>
      </c>
      <c r="G78" s="118" t="s">
        <v>211</v>
      </c>
      <c r="H78" s="121" t="s">
        <v>1046</v>
      </c>
      <c r="I78" s="132" t="s">
        <v>1048</v>
      </c>
      <c r="J78" s="131" t="s">
        <v>848</v>
      </c>
      <c r="K78" s="201" t="s">
        <v>252</v>
      </c>
      <c r="L78" s="304" t="s">
        <v>335</v>
      </c>
      <c r="M78" s="133" t="s">
        <v>455</v>
      </c>
      <c r="N78" s="176">
        <v>0</v>
      </c>
      <c r="O78" s="177">
        <v>8</v>
      </c>
      <c r="P78" s="182">
        <f t="shared" ref="P78:P79" si="47">SUM(N78:O78)</f>
        <v>8</v>
      </c>
      <c r="Q78" s="125" t="s">
        <v>849</v>
      </c>
      <c r="R78" s="125"/>
      <c r="S78" s="126"/>
      <c r="T78" s="134"/>
      <c r="U78" s="186"/>
      <c r="V78" s="187"/>
      <c r="W78" s="184">
        <f t="shared" ref="W78:W79" si="48">SUM(U78:V78)</f>
        <v>0</v>
      </c>
      <c r="X78" s="187"/>
      <c r="Y78" s="187"/>
      <c r="Z78" s="190">
        <f t="shared" si="43"/>
        <v>0</v>
      </c>
      <c r="AA78" s="177">
        <f t="shared" si="44"/>
        <v>0</v>
      </c>
      <c r="AB78" s="177">
        <f t="shared" si="45"/>
        <v>0</v>
      </c>
      <c r="AC78" s="190">
        <f t="shared" si="46"/>
        <v>0</v>
      </c>
      <c r="AD78" s="135"/>
      <c r="AE78" s="135"/>
      <c r="AF78" s="136"/>
      <c r="AG78" s="129" t="s">
        <v>180</v>
      </c>
      <c r="AH78" s="130" t="s">
        <v>209</v>
      </c>
    </row>
    <row r="79" spans="2:34" ht="140.25" hidden="1" customHeight="1" x14ac:dyDescent="0.15">
      <c r="B79" s="117" t="s">
        <v>1104</v>
      </c>
      <c r="C79" s="118" t="s">
        <v>1106</v>
      </c>
      <c r="D79" s="119" t="s">
        <v>772</v>
      </c>
      <c r="E79" s="131" t="s">
        <v>164</v>
      </c>
      <c r="F79" s="118" t="s">
        <v>288</v>
      </c>
      <c r="G79" s="118" t="s">
        <v>211</v>
      </c>
      <c r="H79" s="121" t="s">
        <v>1046</v>
      </c>
      <c r="I79" s="132" t="s">
        <v>1048</v>
      </c>
      <c r="J79" s="131" t="s">
        <v>848</v>
      </c>
      <c r="K79" s="201" t="s">
        <v>252</v>
      </c>
      <c r="L79" s="304" t="s">
        <v>335</v>
      </c>
      <c r="M79" s="133" t="s">
        <v>455</v>
      </c>
      <c r="N79" s="176">
        <v>0</v>
      </c>
      <c r="O79" s="177">
        <v>8</v>
      </c>
      <c r="P79" s="182">
        <f t="shared" si="47"/>
        <v>8</v>
      </c>
      <c r="Q79" s="125" t="s">
        <v>849</v>
      </c>
      <c r="R79" s="125"/>
      <c r="S79" s="126"/>
      <c r="T79" s="134"/>
      <c r="U79" s="186"/>
      <c r="V79" s="187"/>
      <c r="W79" s="184">
        <f t="shared" si="48"/>
        <v>0</v>
      </c>
      <c r="X79" s="187"/>
      <c r="Y79" s="187"/>
      <c r="Z79" s="190">
        <f t="shared" si="43"/>
        <v>0</v>
      </c>
      <c r="AA79" s="177">
        <f t="shared" si="44"/>
        <v>0</v>
      </c>
      <c r="AB79" s="177">
        <f t="shared" si="45"/>
        <v>0</v>
      </c>
      <c r="AC79" s="190">
        <f t="shared" si="46"/>
        <v>0</v>
      </c>
      <c r="AD79" s="135"/>
      <c r="AE79" s="135"/>
      <c r="AF79" s="136"/>
      <c r="AG79" s="129" t="s">
        <v>180</v>
      </c>
      <c r="AH79" s="130" t="s">
        <v>209</v>
      </c>
    </row>
    <row r="80" spans="2:34" ht="101.25" customHeight="1" x14ac:dyDescent="0.15">
      <c r="B80" s="117" t="s">
        <v>1110</v>
      </c>
      <c r="C80" s="118" t="s">
        <v>1111</v>
      </c>
      <c r="D80" s="119" t="s">
        <v>758</v>
      </c>
      <c r="E80" s="131" t="s">
        <v>164</v>
      </c>
      <c r="F80" s="118" t="s">
        <v>255</v>
      </c>
      <c r="G80" s="118" t="s">
        <v>211</v>
      </c>
      <c r="H80" s="121" t="s">
        <v>1063</v>
      </c>
      <c r="I80" s="132" t="s">
        <v>1196</v>
      </c>
      <c r="J80" s="131" t="s">
        <v>848</v>
      </c>
      <c r="K80" s="131" t="s">
        <v>252</v>
      </c>
      <c r="L80" s="131" t="s">
        <v>335</v>
      </c>
      <c r="M80" s="133" t="s">
        <v>380</v>
      </c>
      <c r="N80" s="176">
        <v>0</v>
      </c>
      <c r="O80" s="177">
        <v>1000</v>
      </c>
      <c r="P80" s="182">
        <f t="shared" si="5"/>
        <v>1000</v>
      </c>
      <c r="Q80" s="125"/>
      <c r="R80" s="125"/>
      <c r="S80" s="126"/>
      <c r="T80" s="134"/>
      <c r="U80" s="186"/>
      <c r="V80" s="187"/>
      <c r="W80" s="184">
        <f t="shared" si="42"/>
        <v>0</v>
      </c>
      <c r="X80" s="187"/>
      <c r="Y80" s="187"/>
      <c r="Z80" s="190">
        <f t="shared" si="43"/>
        <v>0</v>
      </c>
      <c r="AA80" s="177">
        <f t="shared" si="44"/>
        <v>0</v>
      </c>
      <c r="AB80" s="177">
        <f t="shared" si="45"/>
        <v>0</v>
      </c>
      <c r="AC80" s="190">
        <f t="shared" si="46"/>
        <v>0</v>
      </c>
      <c r="AD80" s="135"/>
      <c r="AE80" s="135"/>
      <c r="AF80" s="136"/>
      <c r="AG80" s="129" t="s">
        <v>222</v>
      </c>
      <c r="AH80" s="130" t="s">
        <v>209</v>
      </c>
    </row>
    <row r="81" spans="2:34" ht="58.5" customHeight="1" x14ac:dyDescent="0.15">
      <c r="B81" s="117" t="s">
        <v>1110</v>
      </c>
      <c r="C81" s="118" t="s">
        <v>1112</v>
      </c>
      <c r="D81" s="119" t="s">
        <v>769</v>
      </c>
      <c r="E81" s="131" t="s">
        <v>164</v>
      </c>
      <c r="F81" s="118" t="s">
        <v>300</v>
      </c>
      <c r="G81" s="118" t="s">
        <v>211</v>
      </c>
      <c r="H81" s="121" t="s">
        <v>1197</v>
      </c>
      <c r="I81" s="132" t="s">
        <v>1198</v>
      </c>
      <c r="J81" s="131" t="s">
        <v>848</v>
      </c>
      <c r="K81" s="131" t="s">
        <v>252</v>
      </c>
      <c r="L81" s="131" t="s">
        <v>335</v>
      </c>
      <c r="M81" s="133" t="s">
        <v>335</v>
      </c>
      <c r="N81" s="176">
        <v>0</v>
      </c>
      <c r="O81" s="177">
        <v>103</v>
      </c>
      <c r="P81" s="182">
        <f>SUM(N81:O81)</f>
        <v>103</v>
      </c>
      <c r="Q81" s="125"/>
      <c r="R81" s="125"/>
      <c r="S81" s="126"/>
      <c r="T81" s="134"/>
      <c r="U81" s="186"/>
      <c r="V81" s="187"/>
      <c r="W81" s="184">
        <f t="shared" si="42"/>
        <v>0</v>
      </c>
      <c r="X81" s="187"/>
      <c r="Y81" s="187"/>
      <c r="Z81" s="190">
        <f t="shared" si="43"/>
        <v>0</v>
      </c>
      <c r="AA81" s="177">
        <f t="shared" si="44"/>
        <v>0</v>
      </c>
      <c r="AB81" s="177">
        <f t="shared" si="45"/>
        <v>0</v>
      </c>
      <c r="AC81" s="190">
        <f t="shared" si="46"/>
        <v>0</v>
      </c>
      <c r="AD81" s="135"/>
      <c r="AE81" s="135"/>
      <c r="AF81" s="136"/>
      <c r="AG81" s="129" t="s">
        <v>180</v>
      </c>
      <c r="AH81" s="130" t="s">
        <v>222</v>
      </c>
    </row>
    <row r="82" spans="2:34" ht="87.75" customHeight="1" x14ac:dyDescent="0.15">
      <c r="B82" s="117" t="s">
        <v>1110</v>
      </c>
      <c r="C82" s="118" t="s">
        <v>1113</v>
      </c>
      <c r="D82" s="119" t="s">
        <v>757</v>
      </c>
      <c r="E82" s="131" t="s">
        <v>165</v>
      </c>
      <c r="F82" s="118" t="s">
        <v>217</v>
      </c>
      <c r="G82" s="118" t="s">
        <v>211</v>
      </c>
      <c r="H82" s="121" t="s">
        <v>1162</v>
      </c>
      <c r="I82" s="132" t="s">
        <v>1035</v>
      </c>
      <c r="J82" s="132"/>
      <c r="K82" s="131"/>
      <c r="L82" s="131"/>
      <c r="M82" s="131"/>
      <c r="N82" s="133"/>
      <c r="O82" s="176">
        <v>0</v>
      </c>
      <c r="P82" s="177"/>
      <c r="Q82" s="125" t="s">
        <v>849</v>
      </c>
      <c r="R82" s="125"/>
      <c r="S82" s="125"/>
      <c r="T82" s="126" t="s">
        <v>851</v>
      </c>
      <c r="U82" s="297">
        <v>0</v>
      </c>
      <c r="V82" s="298">
        <v>500</v>
      </c>
      <c r="W82" s="297">
        <v>500</v>
      </c>
      <c r="X82" s="297"/>
      <c r="Y82" s="297"/>
      <c r="Z82" s="297"/>
      <c r="AA82" s="299"/>
      <c r="AB82" s="299" t="s">
        <v>849</v>
      </c>
      <c r="AC82" s="300"/>
      <c r="AD82" s="301"/>
      <c r="AE82" s="302"/>
      <c r="AF82" s="303"/>
      <c r="AG82" s="129" t="s">
        <v>222</v>
      </c>
      <c r="AH82" s="130" t="s">
        <v>222</v>
      </c>
    </row>
    <row r="83" spans="2:34" ht="62.25" customHeight="1" x14ac:dyDescent="0.15">
      <c r="B83" s="117" t="s">
        <v>1110</v>
      </c>
      <c r="C83" s="118" t="s">
        <v>1115</v>
      </c>
      <c r="D83" s="119" t="s">
        <v>764</v>
      </c>
      <c r="E83" s="131" t="s">
        <v>164</v>
      </c>
      <c r="F83" s="118" t="s">
        <v>255</v>
      </c>
      <c r="G83" s="118" t="s">
        <v>211</v>
      </c>
      <c r="H83" s="121" t="s">
        <v>1070</v>
      </c>
      <c r="I83" s="292" t="s">
        <v>847</v>
      </c>
      <c r="J83" s="293" t="s">
        <v>848</v>
      </c>
      <c r="K83" s="294" t="s">
        <v>252</v>
      </c>
      <c r="L83" s="294" t="s">
        <v>335</v>
      </c>
      <c r="M83" s="295" t="s">
        <v>517</v>
      </c>
      <c r="N83" s="176">
        <v>0</v>
      </c>
      <c r="O83" s="177">
        <v>100</v>
      </c>
      <c r="P83" s="324">
        <f t="shared" ref="P83" si="49">SUM(N83:O83)</f>
        <v>100</v>
      </c>
      <c r="Q83" s="125" t="s">
        <v>849</v>
      </c>
      <c r="R83" s="125"/>
      <c r="S83" s="126"/>
      <c r="T83" s="134"/>
      <c r="U83" s="186">
        <v>0</v>
      </c>
      <c r="V83" s="187"/>
      <c r="W83" s="184">
        <f t="shared" ref="W83" si="50">SUM(U83:V83)</f>
        <v>0</v>
      </c>
      <c r="X83" s="187"/>
      <c r="Y83" s="187"/>
      <c r="Z83" s="190">
        <f t="shared" ref="Z83" si="51">SUM(X83:Y83)</f>
        <v>0</v>
      </c>
      <c r="AA83" s="177">
        <f t="shared" ref="AA83" si="52">U83+X83</f>
        <v>0</v>
      </c>
      <c r="AB83" s="177">
        <f t="shared" ref="AB83" si="53">V83+Y83</f>
        <v>0</v>
      </c>
      <c r="AC83" s="190">
        <f t="shared" ref="AC83" si="54">AA83+AB83</f>
        <v>0</v>
      </c>
      <c r="AD83" s="135"/>
      <c r="AE83" s="135"/>
      <c r="AF83" s="136"/>
      <c r="AG83" s="129" t="s">
        <v>187</v>
      </c>
      <c r="AH83" s="130" t="s">
        <v>188</v>
      </c>
    </row>
    <row r="84" spans="2:34" ht="56.25" customHeight="1" x14ac:dyDescent="0.15">
      <c r="B84" s="117" t="s">
        <v>1110</v>
      </c>
      <c r="C84" s="118" t="s">
        <v>1116</v>
      </c>
      <c r="D84" s="119" t="s">
        <v>765</v>
      </c>
      <c r="E84" s="131" t="s">
        <v>165</v>
      </c>
      <c r="F84" s="118" t="s">
        <v>255</v>
      </c>
      <c r="G84" s="118" t="s">
        <v>211</v>
      </c>
      <c r="H84" s="121" t="s">
        <v>1199</v>
      </c>
      <c r="I84" s="132" t="s">
        <v>1200</v>
      </c>
      <c r="J84" s="131"/>
      <c r="K84" s="131"/>
      <c r="L84" s="131"/>
      <c r="M84" s="133"/>
      <c r="N84" s="176"/>
      <c r="O84" s="177"/>
      <c r="P84" s="182">
        <f t="shared" si="5"/>
        <v>0</v>
      </c>
      <c r="Q84" s="125"/>
      <c r="R84" s="125"/>
      <c r="S84" s="126"/>
      <c r="T84" s="132" t="s">
        <v>1200</v>
      </c>
      <c r="U84" s="186">
        <v>0</v>
      </c>
      <c r="V84" s="187">
        <v>202</v>
      </c>
      <c r="W84" s="184">
        <f t="shared" si="42"/>
        <v>202</v>
      </c>
      <c r="X84" s="187"/>
      <c r="Y84" s="187"/>
      <c r="Z84" s="190">
        <f t="shared" si="43"/>
        <v>0</v>
      </c>
      <c r="AA84" s="177">
        <f t="shared" si="44"/>
        <v>0</v>
      </c>
      <c r="AB84" s="177">
        <f t="shared" si="45"/>
        <v>202</v>
      </c>
      <c r="AC84" s="190">
        <f t="shared" si="46"/>
        <v>202</v>
      </c>
      <c r="AD84" s="135"/>
      <c r="AE84" s="135"/>
      <c r="AF84" s="136"/>
      <c r="AG84" s="129" t="s">
        <v>222</v>
      </c>
      <c r="AH84" s="130" t="s">
        <v>216</v>
      </c>
    </row>
    <row r="85" spans="2:34" ht="84" customHeight="1" x14ac:dyDescent="0.15">
      <c r="B85" s="117" t="s">
        <v>1110</v>
      </c>
      <c r="C85" s="118" t="s">
        <v>1118</v>
      </c>
      <c r="D85" s="119" t="s">
        <v>779</v>
      </c>
      <c r="E85" s="131" t="s">
        <v>164</v>
      </c>
      <c r="F85" s="118" t="s">
        <v>169</v>
      </c>
      <c r="G85" s="118" t="s">
        <v>211</v>
      </c>
      <c r="H85" s="121" t="s">
        <v>1197</v>
      </c>
      <c r="I85" s="132" t="s">
        <v>861</v>
      </c>
      <c r="J85" s="131" t="s">
        <v>848</v>
      </c>
      <c r="K85" s="131" t="s">
        <v>252</v>
      </c>
      <c r="L85" s="131" t="s">
        <v>335</v>
      </c>
      <c r="M85" s="133" t="s">
        <v>550</v>
      </c>
      <c r="N85" s="176">
        <v>0</v>
      </c>
      <c r="O85" s="177">
        <v>10</v>
      </c>
      <c r="P85" s="182">
        <f t="shared" si="5"/>
        <v>10</v>
      </c>
      <c r="Q85" s="125"/>
      <c r="R85" s="125"/>
      <c r="S85" s="126"/>
      <c r="T85" s="134"/>
      <c r="U85" s="186"/>
      <c r="V85" s="187"/>
      <c r="W85" s="184">
        <f t="shared" si="42"/>
        <v>0</v>
      </c>
      <c r="X85" s="187"/>
      <c r="Y85" s="187"/>
      <c r="Z85" s="190">
        <f t="shared" si="43"/>
        <v>0</v>
      </c>
      <c r="AA85" s="177">
        <f t="shared" si="44"/>
        <v>0</v>
      </c>
      <c r="AB85" s="177">
        <f t="shared" si="45"/>
        <v>0</v>
      </c>
      <c r="AC85" s="190">
        <f t="shared" si="46"/>
        <v>0</v>
      </c>
      <c r="AD85" s="135"/>
      <c r="AE85" s="135"/>
      <c r="AF85" s="136"/>
      <c r="AG85" s="129" t="s">
        <v>208</v>
      </c>
      <c r="AH85" s="130" t="s">
        <v>222</v>
      </c>
    </row>
    <row r="86" spans="2:34" ht="84" customHeight="1" x14ac:dyDescent="0.15">
      <c r="B86" s="117" t="s">
        <v>1201</v>
      </c>
      <c r="C86" s="118" t="s">
        <v>1204</v>
      </c>
      <c r="D86" s="119" t="s">
        <v>775</v>
      </c>
      <c r="E86" s="131" t="s">
        <v>164</v>
      </c>
      <c r="F86" s="118" t="s">
        <v>288</v>
      </c>
      <c r="G86" s="118" t="s">
        <v>211</v>
      </c>
      <c r="H86" s="121" t="s">
        <v>1158</v>
      </c>
      <c r="I86" s="132" t="s">
        <v>1019</v>
      </c>
      <c r="J86" s="131" t="s">
        <v>848</v>
      </c>
      <c r="K86" s="131" t="s">
        <v>198</v>
      </c>
      <c r="L86" s="131" t="s">
        <v>198</v>
      </c>
      <c r="M86" s="133" t="s">
        <v>620</v>
      </c>
      <c r="N86" s="176"/>
      <c r="O86" s="177">
        <v>10</v>
      </c>
      <c r="P86" s="182">
        <v>10</v>
      </c>
      <c r="Q86" s="125"/>
      <c r="R86" s="125"/>
      <c r="S86" s="126"/>
      <c r="T86" s="134"/>
      <c r="U86" s="186"/>
      <c r="V86" s="187"/>
      <c r="W86" s="184"/>
      <c r="X86" s="187"/>
      <c r="Y86" s="187"/>
      <c r="Z86" s="190"/>
      <c r="AA86" s="177"/>
      <c r="AB86" s="177"/>
      <c r="AC86" s="190"/>
      <c r="AD86" s="135"/>
      <c r="AE86" s="135"/>
      <c r="AF86" s="136"/>
      <c r="AG86" s="129"/>
      <c r="AH86" s="130"/>
    </row>
    <row r="87" spans="2:34" ht="84" customHeight="1" x14ac:dyDescent="0.15">
      <c r="B87" s="117" t="s">
        <v>1202</v>
      </c>
      <c r="C87" s="118" t="s">
        <v>1204</v>
      </c>
      <c r="D87" s="119" t="s">
        <v>775</v>
      </c>
      <c r="E87" s="131" t="s">
        <v>164</v>
      </c>
      <c r="F87" s="118" t="s">
        <v>288</v>
      </c>
      <c r="G87" s="118" t="s">
        <v>211</v>
      </c>
      <c r="H87" s="121" t="s">
        <v>1158</v>
      </c>
      <c r="I87" s="132" t="s">
        <v>1019</v>
      </c>
      <c r="J87" s="131" t="s">
        <v>848</v>
      </c>
      <c r="K87" s="131" t="s">
        <v>198</v>
      </c>
      <c r="L87" s="131" t="s">
        <v>198</v>
      </c>
      <c r="M87" s="133" t="s">
        <v>620</v>
      </c>
      <c r="N87" s="176"/>
      <c r="O87" s="177">
        <v>10</v>
      </c>
      <c r="P87" s="182">
        <v>10</v>
      </c>
      <c r="Q87" s="125"/>
      <c r="R87" s="125"/>
      <c r="S87" s="126"/>
      <c r="T87" s="134"/>
      <c r="U87" s="186"/>
      <c r="V87" s="187"/>
      <c r="W87" s="184"/>
      <c r="X87" s="187"/>
      <c r="Y87" s="187"/>
      <c r="Z87" s="190"/>
      <c r="AA87" s="177"/>
      <c r="AB87" s="177"/>
      <c r="AC87" s="190"/>
      <c r="AD87" s="135"/>
      <c r="AE87" s="135"/>
      <c r="AF87" s="136"/>
      <c r="AG87" s="129"/>
      <c r="AH87" s="130"/>
    </row>
    <row r="88" spans="2:34" ht="75" customHeight="1" x14ac:dyDescent="0.15">
      <c r="B88" s="117" t="s">
        <v>1203</v>
      </c>
      <c r="C88" s="118" t="s">
        <v>1204</v>
      </c>
      <c r="D88" s="119" t="s">
        <v>775</v>
      </c>
      <c r="E88" s="131" t="s">
        <v>164</v>
      </c>
      <c r="F88" s="118" t="s">
        <v>288</v>
      </c>
      <c r="G88" s="118" t="s">
        <v>211</v>
      </c>
      <c r="H88" s="121" t="s">
        <v>1158</v>
      </c>
      <c r="I88" s="132" t="s">
        <v>1019</v>
      </c>
      <c r="J88" s="131" t="s">
        <v>848</v>
      </c>
      <c r="K88" s="131" t="s">
        <v>198</v>
      </c>
      <c r="L88" s="131" t="s">
        <v>198</v>
      </c>
      <c r="M88" s="133" t="s">
        <v>620</v>
      </c>
      <c r="N88" s="176"/>
      <c r="O88" s="177">
        <v>10</v>
      </c>
      <c r="P88" s="182">
        <f t="shared" si="5"/>
        <v>10</v>
      </c>
      <c r="Q88" s="125"/>
      <c r="R88" s="125"/>
      <c r="S88" s="126"/>
      <c r="T88" s="134"/>
      <c r="U88" s="186"/>
      <c r="V88" s="187"/>
      <c r="W88" s="184">
        <f t="shared" si="42"/>
        <v>0</v>
      </c>
      <c r="X88" s="187"/>
      <c r="Y88" s="187"/>
      <c r="Z88" s="190">
        <f t="shared" si="43"/>
        <v>0</v>
      </c>
      <c r="AA88" s="177">
        <f t="shared" si="44"/>
        <v>0</v>
      </c>
      <c r="AB88" s="177">
        <f t="shared" si="45"/>
        <v>0</v>
      </c>
      <c r="AC88" s="190">
        <f t="shared" si="46"/>
        <v>0</v>
      </c>
      <c r="AD88" s="135"/>
      <c r="AE88" s="135"/>
      <c r="AF88" s="136"/>
      <c r="AG88" s="129"/>
      <c r="AH88" s="130"/>
    </row>
    <row r="89" spans="2:34" ht="72" customHeight="1" x14ac:dyDescent="0.15">
      <c r="B89" s="117" t="s">
        <v>1123</v>
      </c>
      <c r="C89" s="118" t="s">
        <v>1150</v>
      </c>
      <c r="D89" s="119" t="s">
        <v>776</v>
      </c>
      <c r="E89" s="131" t="s">
        <v>164</v>
      </c>
      <c r="F89" s="118" t="s">
        <v>288</v>
      </c>
      <c r="G89" s="118" t="s">
        <v>211</v>
      </c>
      <c r="H89" s="121" t="s">
        <v>1042</v>
      </c>
      <c r="I89" s="132" t="s">
        <v>1045</v>
      </c>
      <c r="J89" s="131" t="s">
        <v>848</v>
      </c>
      <c r="K89" s="131" t="s">
        <v>252</v>
      </c>
      <c r="L89" s="131" t="s">
        <v>335</v>
      </c>
      <c r="M89" s="133" t="s">
        <v>431</v>
      </c>
      <c r="N89" s="176">
        <v>0</v>
      </c>
      <c r="O89" s="177">
        <v>6</v>
      </c>
      <c r="P89" s="182">
        <f t="shared" si="5"/>
        <v>6</v>
      </c>
      <c r="Q89" s="125" t="s">
        <v>849</v>
      </c>
      <c r="R89" s="125"/>
      <c r="S89" s="126"/>
      <c r="T89" s="134"/>
      <c r="U89" s="186"/>
      <c r="V89" s="187"/>
      <c r="W89" s="184">
        <f t="shared" si="42"/>
        <v>0</v>
      </c>
      <c r="X89" s="187"/>
      <c r="Y89" s="187"/>
      <c r="Z89" s="190">
        <f t="shared" si="43"/>
        <v>0</v>
      </c>
      <c r="AA89" s="177">
        <f t="shared" si="44"/>
        <v>0</v>
      </c>
      <c r="AB89" s="177">
        <f t="shared" si="45"/>
        <v>0</v>
      </c>
      <c r="AC89" s="190">
        <f t="shared" si="46"/>
        <v>0</v>
      </c>
      <c r="AD89" s="135"/>
      <c r="AE89" s="135"/>
      <c r="AF89" s="136"/>
      <c r="AG89" s="129" t="s">
        <v>180</v>
      </c>
      <c r="AH89" s="130" t="s">
        <v>209</v>
      </c>
    </row>
    <row r="90" spans="2:34" ht="51.75" customHeight="1" x14ac:dyDescent="0.15">
      <c r="B90" s="117" t="s">
        <v>1124</v>
      </c>
      <c r="C90" s="118" t="s">
        <v>1151</v>
      </c>
      <c r="D90" s="119" t="s">
        <v>776</v>
      </c>
      <c r="E90" s="131" t="s">
        <v>164</v>
      </c>
      <c r="F90" s="118" t="s">
        <v>288</v>
      </c>
      <c r="G90" s="118" t="s">
        <v>211</v>
      </c>
      <c r="H90" s="121" t="s">
        <v>1042</v>
      </c>
      <c r="I90" s="132" t="s">
        <v>1045</v>
      </c>
      <c r="J90" s="131" t="s">
        <v>848</v>
      </c>
      <c r="K90" s="131" t="s">
        <v>252</v>
      </c>
      <c r="L90" s="131" t="s">
        <v>335</v>
      </c>
      <c r="M90" s="133" t="s">
        <v>431</v>
      </c>
      <c r="N90" s="176">
        <v>0</v>
      </c>
      <c r="O90" s="177">
        <v>6</v>
      </c>
      <c r="P90" s="182">
        <f t="shared" si="5"/>
        <v>6</v>
      </c>
      <c r="Q90" s="125" t="s">
        <v>849</v>
      </c>
      <c r="R90" s="125"/>
      <c r="S90" s="126"/>
      <c r="T90" s="134"/>
      <c r="U90" s="186"/>
      <c r="V90" s="187"/>
      <c r="W90" s="184">
        <f t="shared" si="42"/>
        <v>0</v>
      </c>
      <c r="X90" s="187"/>
      <c r="Y90" s="187"/>
      <c r="Z90" s="190">
        <f t="shared" si="43"/>
        <v>0</v>
      </c>
      <c r="AA90" s="177">
        <f t="shared" si="44"/>
        <v>0</v>
      </c>
      <c r="AB90" s="177">
        <f t="shared" si="45"/>
        <v>0</v>
      </c>
      <c r="AC90" s="190">
        <f t="shared" si="46"/>
        <v>0</v>
      </c>
      <c r="AD90" s="135"/>
      <c r="AE90" s="135"/>
      <c r="AF90" s="136"/>
      <c r="AG90" s="129" t="s">
        <v>180</v>
      </c>
      <c r="AH90" s="130" t="s">
        <v>209</v>
      </c>
    </row>
    <row r="91" spans="2:34" ht="63" customHeight="1" x14ac:dyDescent="0.15">
      <c r="B91" s="117" t="s">
        <v>1125</v>
      </c>
      <c r="C91" s="118" t="s">
        <v>1152</v>
      </c>
      <c r="D91" s="119" t="s">
        <v>776</v>
      </c>
      <c r="E91" s="131" t="s">
        <v>164</v>
      </c>
      <c r="F91" s="118" t="s">
        <v>288</v>
      </c>
      <c r="G91" s="118" t="s">
        <v>211</v>
      </c>
      <c r="H91" s="121" t="s">
        <v>1042</v>
      </c>
      <c r="I91" s="132" t="s">
        <v>1045</v>
      </c>
      <c r="J91" s="131" t="s">
        <v>848</v>
      </c>
      <c r="K91" s="131" t="s">
        <v>252</v>
      </c>
      <c r="L91" s="131" t="s">
        <v>335</v>
      </c>
      <c r="M91" s="133" t="s">
        <v>431</v>
      </c>
      <c r="N91" s="176">
        <v>0</v>
      </c>
      <c r="O91" s="177">
        <v>6</v>
      </c>
      <c r="P91" s="182">
        <f t="shared" si="5"/>
        <v>6</v>
      </c>
      <c r="Q91" s="125" t="s">
        <v>849</v>
      </c>
      <c r="R91" s="125"/>
      <c r="S91" s="126"/>
      <c r="T91" s="134"/>
      <c r="U91" s="186"/>
      <c r="V91" s="187"/>
      <c r="W91" s="184">
        <f t="shared" si="42"/>
        <v>0</v>
      </c>
      <c r="X91" s="187"/>
      <c r="Y91" s="187"/>
      <c r="Z91" s="190">
        <f t="shared" si="43"/>
        <v>0</v>
      </c>
      <c r="AA91" s="177">
        <f t="shared" si="44"/>
        <v>0</v>
      </c>
      <c r="AB91" s="177">
        <f t="shared" si="45"/>
        <v>0</v>
      </c>
      <c r="AC91" s="190">
        <f t="shared" si="46"/>
        <v>0</v>
      </c>
      <c r="AD91" s="135"/>
      <c r="AE91" s="135"/>
      <c r="AF91" s="136"/>
      <c r="AG91" s="129" t="s">
        <v>180</v>
      </c>
      <c r="AH91" s="130" t="s">
        <v>209</v>
      </c>
    </row>
    <row r="92" spans="2:34" ht="53.25" customHeight="1" x14ac:dyDescent="0.15">
      <c r="B92" s="117" t="s">
        <v>1126</v>
      </c>
      <c r="C92" s="118" t="s">
        <v>1153</v>
      </c>
      <c r="D92" s="119" t="s">
        <v>776</v>
      </c>
      <c r="E92" s="131" t="s">
        <v>164</v>
      </c>
      <c r="F92" s="118" t="s">
        <v>288</v>
      </c>
      <c r="G92" s="118" t="s">
        <v>211</v>
      </c>
      <c r="H92" s="121" t="s">
        <v>1042</v>
      </c>
      <c r="I92" s="132" t="s">
        <v>1045</v>
      </c>
      <c r="J92" s="131" t="s">
        <v>848</v>
      </c>
      <c r="K92" s="131" t="s">
        <v>252</v>
      </c>
      <c r="L92" s="131" t="s">
        <v>335</v>
      </c>
      <c r="M92" s="133" t="s">
        <v>431</v>
      </c>
      <c r="N92" s="176">
        <v>0</v>
      </c>
      <c r="O92" s="177">
        <v>6</v>
      </c>
      <c r="P92" s="182">
        <f t="shared" si="5"/>
        <v>6</v>
      </c>
      <c r="Q92" s="125" t="s">
        <v>849</v>
      </c>
      <c r="R92" s="125"/>
      <c r="S92" s="126"/>
      <c r="T92" s="134"/>
      <c r="U92" s="186"/>
      <c r="V92" s="187"/>
      <c r="W92" s="184">
        <f t="shared" si="42"/>
        <v>0</v>
      </c>
      <c r="X92" s="187"/>
      <c r="Y92" s="187"/>
      <c r="Z92" s="190">
        <f t="shared" si="43"/>
        <v>0</v>
      </c>
      <c r="AA92" s="177">
        <f t="shared" si="44"/>
        <v>0</v>
      </c>
      <c r="AB92" s="177">
        <f t="shared" si="45"/>
        <v>0</v>
      </c>
      <c r="AC92" s="190">
        <f t="shared" si="46"/>
        <v>0</v>
      </c>
      <c r="AD92" s="135"/>
      <c r="AE92" s="135"/>
      <c r="AF92" s="136"/>
      <c r="AG92" s="129" t="s">
        <v>180</v>
      </c>
      <c r="AH92" s="130" t="s">
        <v>209</v>
      </c>
    </row>
    <row r="93" spans="2:34" ht="93.75" customHeight="1" x14ac:dyDescent="0.15">
      <c r="B93" s="117" t="s">
        <v>1132</v>
      </c>
      <c r="C93" s="118" t="s">
        <v>1130</v>
      </c>
      <c r="D93" s="119" t="s">
        <v>776</v>
      </c>
      <c r="E93" s="131" t="s">
        <v>164</v>
      </c>
      <c r="F93" s="118" t="s">
        <v>288</v>
      </c>
      <c r="G93" s="118" t="s">
        <v>211</v>
      </c>
      <c r="H93" s="121" t="s">
        <v>1046</v>
      </c>
      <c r="I93" s="132" t="s">
        <v>876</v>
      </c>
      <c r="J93" s="131" t="s">
        <v>848</v>
      </c>
      <c r="K93" s="201" t="s">
        <v>252</v>
      </c>
      <c r="L93" s="304" t="s">
        <v>335</v>
      </c>
      <c r="M93" s="305" t="s">
        <v>602</v>
      </c>
      <c r="N93" s="176">
        <v>0</v>
      </c>
      <c r="O93" s="177">
        <v>7</v>
      </c>
      <c r="P93" s="182">
        <v>7</v>
      </c>
      <c r="Q93" s="125" t="s">
        <v>849</v>
      </c>
      <c r="R93" s="125"/>
      <c r="S93" s="126"/>
      <c r="T93" s="134"/>
      <c r="U93" s="186"/>
      <c r="V93" s="187"/>
      <c r="W93" s="184">
        <f t="shared" ref="W93:W94" si="55">SUM(U93:V93)</f>
        <v>0</v>
      </c>
      <c r="X93" s="187"/>
      <c r="Y93" s="187"/>
      <c r="Z93" s="190">
        <f t="shared" ref="Z93:Z94" si="56">SUM(X93:Y93)</f>
        <v>0</v>
      </c>
      <c r="AA93" s="177">
        <f t="shared" ref="AA93:AA94" si="57">U93+X93</f>
        <v>0</v>
      </c>
      <c r="AB93" s="177">
        <f t="shared" ref="AB93:AB94" si="58">V93+Y93</f>
        <v>0</v>
      </c>
      <c r="AC93" s="190">
        <f t="shared" ref="AC93:AC94" si="59">AA93+AB93</f>
        <v>0</v>
      </c>
      <c r="AD93" s="135"/>
      <c r="AE93" s="135"/>
      <c r="AF93" s="136"/>
      <c r="AG93" s="129" t="s">
        <v>180</v>
      </c>
      <c r="AH93" s="130" t="s">
        <v>209</v>
      </c>
    </row>
    <row r="94" spans="2:34" ht="80.25" customHeight="1" x14ac:dyDescent="0.15">
      <c r="B94" s="117" t="s">
        <v>1133</v>
      </c>
      <c r="C94" s="118" t="s">
        <v>1131</v>
      </c>
      <c r="D94" s="119" t="s">
        <v>776</v>
      </c>
      <c r="E94" s="131" t="s">
        <v>164</v>
      </c>
      <c r="F94" s="118" t="s">
        <v>288</v>
      </c>
      <c r="G94" s="118" t="s">
        <v>211</v>
      </c>
      <c r="H94" s="121" t="s">
        <v>1046</v>
      </c>
      <c r="I94" s="132" t="s">
        <v>876</v>
      </c>
      <c r="J94" s="131" t="s">
        <v>848</v>
      </c>
      <c r="K94" s="201" t="s">
        <v>252</v>
      </c>
      <c r="L94" s="304" t="s">
        <v>335</v>
      </c>
      <c r="M94" s="305" t="s">
        <v>602</v>
      </c>
      <c r="N94" s="176">
        <v>0</v>
      </c>
      <c r="O94" s="177">
        <v>6</v>
      </c>
      <c r="P94" s="182">
        <v>6</v>
      </c>
      <c r="Q94" s="125" t="s">
        <v>849</v>
      </c>
      <c r="R94" s="125"/>
      <c r="S94" s="126"/>
      <c r="T94" s="134"/>
      <c r="U94" s="186"/>
      <c r="V94" s="187"/>
      <c r="W94" s="184">
        <f t="shared" si="55"/>
        <v>0</v>
      </c>
      <c r="X94" s="187"/>
      <c r="Y94" s="187"/>
      <c r="Z94" s="190">
        <f t="shared" si="56"/>
        <v>0</v>
      </c>
      <c r="AA94" s="177">
        <f t="shared" si="57"/>
        <v>0</v>
      </c>
      <c r="AB94" s="177">
        <f t="shared" si="58"/>
        <v>0</v>
      </c>
      <c r="AC94" s="190">
        <f t="shared" si="59"/>
        <v>0</v>
      </c>
      <c r="AD94" s="135"/>
      <c r="AE94" s="135"/>
      <c r="AF94" s="136"/>
      <c r="AG94" s="129" t="s">
        <v>180</v>
      </c>
      <c r="AH94" s="130" t="s">
        <v>209</v>
      </c>
    </row>
    <row r="95" spans="2:34" ht="78.75" customHeight="1" x14ac:dyDescent="0.15">
      <c r="B95" s="117" t="s">
        <v>1135</v>
      </c>
      <c r="C95" s="118" t="s">
        <v>1134</v>
      </c>
      <c r="D95" s="119" t="s">
        <v>758</v>
      </c>
      <c r="E95" s="131" t="s">
        <v>164</v>
      </c>
      <c r="F95" s="118" t="s">
        <v>255</v>
      </c>
      <c r="G95" s="118" t="s">
        <v>211</v>
      </c>
      <c r="H95" s="121" t="s">
        <v>1063</v>
      </c>
      <c r="I95" s="132" t="s">
        <v>1207</v>
      </c>
      <c r="J95" s="131" t="s">
        <v>848</v>
      </c>
      <c r="K95" s="201" t="s">
        <v>252</v>
      </c>
      <c r="L95" s="304" t="s">
        <v>335</v>
      </c>
      <c r="M95" s="133" t="s">
        <v>517</v>
      </c>
      <c r="N95" s="176">
        <v>0</v>
      </c>
      <c r="O95" s="177">
        <v>500</v>
      </c>
      <c r="P95" s="182">
        <f t="shared" si="5"/>
        <v>500</v>
      </c>
      <c r="Q95" s="125"/>
      <c r="R95" s="125"/>
      <c r="S95" s="126"/>
      <c r="T95" s="134"/>
      <c r="U95" s="186"/>
      <c r="V95" s="187"/>
      <c r="W95" s="184">
        <f t="shared" si="42"/>
        <v>0</v>
      </c>
      <c r="X95" s="187"/>
      <c r="Y95" s="187"/>
      <c r="Z95" s="190">
        <f t="shared" si="43"/>
        <v>0</v>
      </c>
      <c r="AA95" s="177">
        <f t="shared" si="44"/>
        <v>0</v>
      </c>
      <c r="AB95" s="177">
        <f t="shared" si="45"/>
        <v>0</v>
      </c>
      <c r="AC95" s="190">
        <f t="shared" si="46"/>
        <v>0</v>
      </c>
      <c r="AD95" s="135"/>
      <c r="AE95" s="135"/>
      <c r="AF95" s="136"/>
      <c r="AG95" s="129" t="s">
        <v>222</v>
      </c>
      <c r="AH95" s="130" t="s">
        <v>222</v>
      </c>
    </row>
    <row r="96" spans="2:34" ht="69.75" customHeight="1" x14ac:dyDescent="0.15">
      <c r="B96" s="117" t="s">
        <v>26</v>
      </c>
      <c r="C96" s="118" t="s">
        <v>1136</v>
      </c>
      <c r="D96" s="119" t="s">
        <v>757</v>
      </c>
      <c r="E96" s="131" t="s">
        <v>165</v>
      </c>
      <c r="F96" s="118" t="s">
        <v>217</v>
      </c>
      <c r="G96" s="118" t="s">
        <v>211</v>
      </c>
      <c r="H96" s="121" t="s">
        <v>1162</v>
      </c>
      <c r="I96" s="132" t="s">
        <v>1035</v>
      </c>
      <c r="J96" s="132"/>
      <c r="K96" s="131"/>
      <c r="L96" s="131"/>
      <c r="M96" s="131"/>
      <c r="N96" s="133"/>
      <c r="O96" s="176">
        <v>0</v>
      </c>
      <c r="P96" s="177"/>
      <c r="Q96" s="125" t="s">
        <v>849</v>
      </c>
      <c r="R96" s="125"/>
      <c r="S96" s="125"/>
      <c r="T96" s="126" t="s">
        <v>851</v>
      </c>
      <c r="U96" s="297">
        <v>0</v>
      </c>
      <c r="V96" s="298">
        <v>500</v>
      </c>
      <c r="W96" s="297">
        <v>500</v>
      </c>
      <c r="X96" s="297"/>
      <c r="Y96" s="297"/>
      <c r="Z96" s="297"/>
      <c r="AA96" s="299"/>
      <c r="AB96" s="299" t="s">
        <v>849</v>
      </c>
      <c r="AC96" s="300"/>
      <c r="AD96" s="301"/>
      <c r="AE96" s="302"/>
      <c r="AF96" s="303"/>
      <c r="AG96" s="129" t="s">
        <v>222</v>
      </c>
      <c r="AH96" s="130" t="s">
        <v>222</v>
      </c>
    </row>
    <row r="97" spans="2:34" ht="60.75" customHeight="1" x14ac:dyDescent="0.15">
      <c r="B97" s="117" t="s">
        <v>1135</v>
      </c>
      <c r="C97" s="118" t="s">
        <v>1137</v>
      </c>
      <c r="D97" s="119" t="s">
        <v>757</v>
      </c>
      <c r="E97" s="131" t="s">
        <v>165</v>
      </c>
      <c r="F97" s="118" t="s">
        <v>217</v>
      </c>
      <c r="G97" s="118" t="s">
        <v>211</v>
      </c>
      <c r="H97" s="121" t="s">
        <v>1162</v>
      </c>
      <c r="I97" s="132" t="s">
        <v>1035</v>
      </c>
      <c r="J97" s="132"/>
      <c r="K97" s="131"/>
      <c r="L97" s="131"/>
      <c r="M97" s="131"/>
      <c r="N97" s="133"/>
      <c r="O97" s="176">
        <v>0</v>
      </c>
      <c r="P97" s="177"/>
      <c r="Q97" s="125" t="s">
        <v>849</v>
      </c>
      <c r="R97" s="125"/>
      <c r="S97" s="125"/>
      <c r="T97" s="126" t="s">
        <v>851</v>
      </c>
      <c r="U97" s="297">
        <v>0</v>
      </c>
      <c r="V97" s="298">
        <v>500</v>
      </c>
      <c r="W97" s="297">
        <v>500</v>
      </c>
      <c r="X97" s="297"/>
      <c r="Y97" s="297"/>
      <c r="Z97" s="297"/>
      <c r="AA97" s="299"/>
      <c r="AB97" s="299" t="s">
        <v>849</v>
      </c>
      <c r="AC97" s="300"/>
      <c r="AD97" s="301"/>
      <c r="AE97" s="302"/>
      <c r="AF97" s="303"/>
      <c r="AG97" s="129" t="s">
        <v>222</v>
      </c>
      <c r="AH97" s="130" t="s">
        <v>222</v>
      </c>
    </row>
    <row r="98" spans="2:34" ht="54.75" customHeight="1" x14ac:dyDescent="0.15">
      <c r="B98" s="117" t="s">
        <v>1135</v>
      </c>
      <c r="C98" s="118" t="s">
        <v>1138</v>
      </c>
      <c r="D98" s="119" t="s">
        <v>764</v>
      </c>
      <c r="E98" s="131" t="s">
        <v>164</v>
      </c>
      <c r="F98" s="118" t="s">
        <v>255</v>
      </c>
      <c r="G98" s="118" t="s">
        <v>211</v>
      </c>
      <c r="H98" s="121" t="s">
        <v>1208</v>
      </c>
      <c r="I98" s="292" t="s">
        <v>847</v>
      </c>
      <c r="J98" s="293" t="s">
        <v>848</v>
      </c>
      <c r="K98" s="294" t="s">
        <v>252</v>
      </c>
      <c r="L98" s="294" t="s">
        <v>335</v>
      </c>
      <c r="M98" s="295" t="s">
        <v>517</v>
      </c>
      <c r="N98" s="176">
        <v>0</v>
      </c>
      <c r="O98" s="177">
        <v>120</v>
      </c>
      <c r="P98" s="324">
        <f t="shared" ref="P98" si="60">SUM(N98:O98)</f>
        <v>120</v>
      </c>
      <c r="Q98" s="125" t="s">
        <v>849</v>
      </c>
      <c r="R98" s="125"/>
      <c r="S98" s="126"/>
      <c r="T98" s="134"/>
      <c r="U98" s="186">
        <v>0</v>
      </c>
      <c r="V98" s="187"/>
      <c r="W98" s="184">
        <f t="shared" ref="W98" si="61">SUM(U98:V98)</f>
        <v>0</v>
      </c>
      <c r="X98" s="187"/>
      <c r="Y98" s="187"/>
      <c r="Z98" s="190">
        <f t="shared" ref="Z98" si="62">SUM(X98:Y98)</f>
        <v>0</v>
      </c>
      <c r="AA98" s="177">
        <f t="shared" ref="AA98" si="63">U98+X98</f>
        <v>0</v>
      </c>
      <c r="AB98" s="177">
        <f t="shared" ref="AB98" si="64">V98+Y98</f>
        <v>0</v>
      </c>
      <c r="AC98" s="190">
        <f t="shared" ref="AC98" si="65">AA98+AB98</f>
        <v>0</v>
      </c>
      <c r="AD98" s="135"/>
      <c r="AE98" s="135"/>
      <c r="AF98" s="136"/>
      <c r="AG98" s="129" t="s">
        <v>187</v>
      </c>
      <c r="AH98" s="130" t="s">
        <v>188</v>
      </c>
    </row>
    <row r="99" spans="2:34" ht="75" customHeight="1" x14ac:dyDescent="0.15">
      <c r="B99" s="117" t="s">
        <v>1135</v>
      </c>
      <c r="C99" s="118" t="s">
        <v>1139</v>
      </c>
      <c r="D99" s="119" t="s">
        <v>779</v>
      </c>
      <c r="E99" s="131" t="s">
        <v>164</v>
      </c>
      <c r="F99" s="118" t="s">
        <v>255</v>
      </c>
      <c r="G99" s="118" t="s">
        <v>211</v>
      </c>
      <c r="H99" s="121" t="s">
        <v>1209</v>
      </c>
      <c r="I99" s="132" t="s">
        <v>1210</v>
      </c>
      <c r="J99" s="293" t="s">
        <v>848</v>
      </c>
      <c r="K99" s="294" t="s">
        <v>252</v>
      </c>
      <c r="L99" s="294" t="s">
        <v>335</v>
      </c>
      <c r="M99" s="133" t="s">
        <v>358</v>
      </c>
      <c r="N99" s="176">
        <v>0</v>
      </c>
      <c r="O99" s="177">
        <v>250</v>
      </c>
      <c r="P99" s="182">
        <f t="shared" si="5"/>
        <v>250</v>
      </c>
      <c r="Q99" s="125"/>
      <c r="R99" s="125"/>
      <c r="S99" s="126"/>
      <c r="T99" s="134"/>
      <c r="U99" s="186"/>
      <c r="V99" s="187"/>
      <c r="W99" s="184">
        <f t="shared" si="42"/>
        <v>0</v>
      </c>
      <c r="X99" s="187"/>
      <c r="Y99" s="187"/>
      <c r="Z99" s="190">
        <f t="shared" si="43"/>
        <v>0</v>
      </c>
      <c r="AA99" s="177">
        <f t="shared" si="44"/>
        <v>0</v>
      </c>
      <c r="AB99" s="177">
        <f t="shared" si="45"/>
        <v>0</v>
      </c>
      <c r="AC99" s="190">
        <f t="shared" si="46"/>
        <v>0</v>
      </c>
      <c r="AD99" s="135"/>
      <c r="AE99" s="135"/>
      <c r="AF99" s="136"/>
      <c r="AG99" s="129" t="s">
        <v>187</v>
      </c>
      <c r="AH99" s="130" t="s">
        <v>222</v>
      </c>
    </row>
    <row r="100" spans="2:34" ht="57" customHeight="1" x14ac:dyDescent="0.15">
      <c r="B100" s="117" t="s">
        <v>1135</v>
      </c>
      <c r="C100" s="118" t="s">
        <v>1141</v>
      </c>
      <c r="D100" s="119" t="s">
        <v>779</v>
      </c>
      <c r="E100" s="131" t="s">
        <v>164</v>
      </c>
      <c r="F100" s="118" t="s">
        <v>255</v>
      </c>
      <c r="G100" s="118" t="s">
        <v>211</v>
      </c>
      <c r="H100" s="121" t="s">
        <v>1209</v>
      </c>
      <c r="I100" s="132" t="s">
        <v>1211</v>
      </c>
      <c r="J100" s="293" t="s">
        <v>848</v>
      </c>
      <c r="K100" s="294" t="s">
        <v>252</v>
      </c>
      <c r="L100" s="294" t="s">
        <v>335</v>
      </c>
      <c r="M100" s="133" t="s">
        <v>335</v>
      </c>
      <c r="N100" s="176">
        <v>0</v>
      </c>
      <c r="O100" s="177">
        <v>1000</v>
      </c>
      <c r="P100" s="182">
        <f t="shared" si="5"/>
        <v>1000</v>
      </c>
      <c r="Q100" s="125"/>
      <c r="R100" s="125"/>
      <c r="S100" s="126"/>
      <c r="T100" s="134"/>
      <c r="U100" s="186"/>
      <c r="V100" s="187"/>
      <c r="W100" s="184">
        <f t="shared" si="42"/>
        <v>0</v>
      </c>
      <c r="X100" s="187"/>
      <c r="Y100" s="187"/>
      <c r="Z100" s="190">
        <f t="shared" si="43"/>
        <v>0</v>
      </c>
      <c r="AA100" s="177">
        <f t="shared" si="44"/>
        <v>0</v>
      </c>
      <c r="AB100" s="177">
        <f t="shared" si="45"/>
        <v>0</v>
      </c>
      <c r="AC100" s="190">
        <f t="shared" si="46"/>
        <v>0</v>
      </c>
      <c r="AD100" s="135"/>
      <c r="AE100" s="135"/>
      <c r="AF100" s="136"/>
      <c r="AG100" s="129" t="s">
        <v>222</v>
      </c>
      <c r="AH100" s="130" t="s">
        <v>222</v>
      </c>
    </row>
    <row r="101" spans="2:34" ht="74.25" customHeight="1" x14ac:dyDescent="0.15">
      <c r="B101" s="117" t="s">
        <v>1135</v>
      </c>
      <c r="C101" s="118" t="s">
        <v>1142</v>
      </c>
      <c r="D101" s="119" t="s">
        <v>776</v>
      </c>
      <c r="E101" s="131" t="s">
        <v>164</v>
      </c>
      <c r="F101" s="118" t="s">
        <v>288</v>
      </c>
      <c r="G101" s="118" t="s">
        <v>211</v>
      </c>
      <c r="H101" s="121" t="s">
        <v>1046</v>
      </c>
      <c r="I101" s="132" t="s">
        <v>876</v>
      </c>
      <c r="J101" s="131" t="s">
        <v>848</v>
      </c>
      <c r="K101" s="201" t="s">
        <v>252</v>
      </c>
      <c r="L101" s="304" t="s">
        <v>335</v>
      </c>
      <c r="M101" s="305" t="s">
        <v>602</v>
      </c>
      <c r="N101" s="176">
        <v>0</v>
      </c>
      <c r="O101" s="177">
        <v>6</v>
      </c>
      <c r="P101" s="182">
        <v>6</v>
      </c>
      <c r="Q101" s="125" t="s">
        <v>849</v>
      </c>
      <c r="R101" s="125"/>
      <c r="S101" s="126"/>
      <c r="T101" s="134"/>
      <c r="U101" s="186"/>
      <c r="V101" s="187"/>
      <c r="W101" s="184">
        <f t="shared" si="42"/>
        <v>0</v>
      </c>
      <c r="X101" s="187"/>
      <c r="Y101" s="187"/>
      <c r="Z101" s="190">
        <f t="shared" si="43"/>
        <v>0</v>
      </c>
      <c r="AA101" s="177">
        <f t="shared" si="44"/>
        <v>0</v>
      </c>
      <c r="AB101" s="177">
        <f t="shared" si="45"/>
        <v>0</v>
      </c>
      <c r="AC101" s="190">
        <f t="shared" si="46"/>
        <v>0</v>
      </c>
      <c r="AD101" s="135"/>
      <c r="AE101" s="135"/>
      <c r="AF101" s="136"/>
      <c r="AG101" s="129" t="s">
        <v>180</v>
      </c>
      <c r="AH101" s="130" t="s">
        <v>209</v>
      </c>
    </row>
    <row r="102" spans="2:34" ht="74.25" customHeight="1" x14ac:dyDescent="0.15">
      <c r="B102" s="117" t="s">
        <v>1135</v>
      </c>
      <c r="C102" s="118" t="s">
        <v>1143</v>
      </c>
      <c r="D102" s="119" t="s">
        <v>776</v>
      </c>
      <c r="E102" s="131" t="s">
        <v>164</v>
      </c>
      <c r="F102" s="118" t="s">
        <v>288</v>
      </c>
      <c r="G102" s="118" t="s">
        <v>211</v>
      </c>
      <c r="H102" s="121" t="s">
        <v>1046</v>
      </c>
      <c r="I102" s="132" t="s">
        <v>876</v>
      </c>
      <c r="J102" s="131" t="s">
        <v>848</v>
      </c>
      <c r="K102" s="201" t="s">
        <v>252</v>
      </c>
      <c r="L102" s="304" t="s">
        <v>335</v>
      </c>
      <c r="M102" s="305" t="s">
        <v>602</v>
      </c>
      <c r="N102" s="176">
        <v>0</v>
      </c>
      <c r="O102" s="177">
        <v>6</v>
      </c>
      <c r="P102" s="182">
        <v>6</v>
      </c>
      <c r="Q102" s="125" t="s">
        <v>849</v>
      </c>
      <c r="R102" s="125"/>
      <c r="S102" s="126"/>
      <c r="T102" s="134"/>
      <c r="U102" s="186"/>
      <c r="V102" s="187"/>
      <c r="W102" s="184">
        <f t="shared" si="42"/>
        <v>0</v>
      </c>
      <c r="X102" s="187"/>
      <c r="Y102" s="187"/>
      <c r="Z102" s="190">
        <f t="shared" si="43"/>
        <v>0</v>
      </c>
      <c r="AA102" s="177">
        <f t="shared" si="44"/>
        <v>0</v>
      </c>
      <c r="AB102" s="177">
        <f t="shared" si="45"/>
        <v>0</v>
      </c>
      <c r="AC102" s="190">
        <f t="shared" si="46"/>
        <v>0</v>
      </c>
      <c r="AD102" s="135"/>
      <c r="AE102" s="135"/>
      <c r="AF102" s="136"/>
      <c r="AG102" s="129" t="s">
        <v>180</v>
      </c>
      <c r="AH102" s="130" t="s">
        <v>209</v>
      </c>
    </row>
    <row r="103" spans="2:34" ht="76.5" customHeight="1" x14ac:dyDescent="0.15">
      <c r="B103" s="117" t="s">
        <v>1135</v>
      </c>
      <c r="C103" s="118" t="s">
        <v>1146</v>
      </c>
      <c r="D103" s="119" t="s">
        <v>776</v>
      </c>
      <c r="E103" s="131" t="s">
        <v>164</v>
      </c>
      <c r="F103" s="118" t="s">
        <v>288</v>
      </c>
      <c r="G103" s="118" t="s">
        <v>211</v>
      </c>
      <c r="H103" s="121" t="s">
        <v>1042</v>
      </c>
      <c r="I103" s="132" t="s">
        <v>1045</v>
      </c>
      <c r="J103" s="131" t="s">
        <v>848</v>
      </c>
      <c r="K103" s="131" t="s">
        <v>252</v>
      </c>
      <c r="L103" s="131" t="s">
        <v>335</v>
      </c>
      <c r="M103" s="133" t="s">
        <v>431</v>
      </c>
      <c r="N103" s="176">
        <v>0</v>
      </c>
      <c r="O103" s="177">
        <v>6</v>
      </c>
      <c r="P103" s="182">
        <f t="shared" ref="P103:P106" si="66">SUM(N103:O103)</f>
        <v>6</v>
      </c>
      <c r="Q103" s="125" t="s">
        <v>849</v>
      </c>
      <c r="R103" s="125"/>
      <c r="S103" s="126"/>
      <c r="T103" s="134"/>
      <c r="U103" s="186"/>
      <c r="V103" s="187"/>
      <c r="W103" s="184">
        <f t="shared" ref="W103:W107" si="67">SUM(U103:V103)</f>
        <v>0</v>
      </c>
      <c r="X103" s="187"/>
      <c r="Y103" s="187"/>
      <c r="Z103" s="190">
        <f t="shared" ref="Z103:Z107" si="68">SUM(X103:Y103)</f>
        <v>0</v>
      </c>
      <c r="AA103" s="177">
        <f t="shared" ref="AA103:AA107" si="69">U103+X103</f>
        <v>0</v>
      </c>
      <c r="AB103" s="177">
        <f t="shared" ref="AB103:AB107" si="70">V103+Y103</f>
        <v>0</v>
      </c>
      <c r="AC103" s="190">
        <f t="shared" ref="AC103:AC107" si="71">AA103+AB103</f>
        <v>0</v>
      </c>
      <c r="AD103" s="135"/>
      <c r="AE103" s="135"/>
      <c r="AF103" s="136"/>
      <c r="AG103" s="129" t="s">
        <v>180</v>
      </c>
      <c r="AH103" s="130" t="s">
        <v>209</v>
      </c>
    </row>
    <row r="104" spans="2:34" ht="69" customHeight="1" x14ac:dyDescent="0.15">
      <c r="B104" s="117" t="s">
        <v>1135</v>
      </c>
      <c r="C104" s="118" t="s">
        <v>1147</v>
      </c>
      <c r="D104" s="119" t="s">
        <v>776</v>
      </c>
      <c r="E104" s="131" t="s">
        <v>164</v>
      </c>
      <c r="F104" s="118" t="s">
        <v>288</v>
      </c>
      <c r="G104" s="118" t="s">
        <v>211</v>
      </c>
      <c r="H104" s="121" t="s">
        <v>1042</v>
      </c>
      <c r="I104" s="132" t="s">
        <v>1045</v>
      </c>
      <c r="J104" s="131" t="s">
        <v>848</v>
      </c>
      <c r="K104" s="131" t="s">
        <v>252</v>
      </c>
      <c r="L104" s="131" t="s">
        <v>335</v>
      </c>
      <c r="M104" s="133" t="s">
        <v>431</v>
      </c>
      <c r="N104" s="176">
        <v>0</v>
      </c>
      <c r="O104" s="177">
        <v>6</v>
      </c>
      <c r="P104" s="182">
        <f t="shared" si="66"/>
        <v>6</v>
      </c>
      <c r="Q104" s="125" t="s">
        <v>849</v>
      </c>
      <c r="R104" s="125"/>
      <c r="S104" s="126"/>
      <c r="T104" s="134"/>
      <c r="U104" s="186"/>
      <c r="V104" s="187"/>
      <c r="W104" s="184">
        <f t="shared" si="67"/>
        <v>0</v>
      </c>
      <c r="X104" s="187"/>
      <c r="Y104" s="187"/>
      <c r="Z104" s="190">
        <f t="shared" si="68"/>
        <v>0</v>
      </c>
      <c r="AA104" s="177">
        <f t="shared" si="69"/>
        <v>0</v>
      </c>
      <c r="AB104" s="177">
        <f t="shared" si="70"/>
        <v>0</v>
      </c>
      <c r="AC104" s="190">
        <f t="shared" si="71"/>
        <v>0</v>
      </c>
      <c r="AD104" s="135"/>
      <c r="AE104" s="135"/>
      <c r="AF104" s="136"/>
      <c r="AG104" s="129" t="s">
        <v>180</v>
      </c>
      <c r="AH104" s="130" t="s">
        <v>209</v>
      </c>
    </row>
    <row r="105" spans="2:34" ht="52.5" customHeight="1" x14ac:dyDescent="0.15">
      <c r="B105" s="117" t="s">
        <v>1135</v>
      </c>
      <c r="C105" s="118" t="s">
        <v>1148</v>
      </c>
      <c r="D105" s="119" t="s">
        <v>776</v>
      </c>
      <c r="E105" s="131" t="s">
        <v>164</v>
      </c>
      <c r="F105" s="118" t="s">
        <v>288</v>
      </c>
      <c r="G105" s="118" t="s">
        <v>211</v>
      </c>
      <c r="H105" s="121" t="s">
        <v>1042</v>
      </c>
      <c r="I105" s="132" t="s">
        <v>1045</v>
      </c>
      <c r="J105" s="131" t="s">
        <v>848</v>
      </c>
      <c r="K105" s="131" t="s">
        <v>252</v>
      </c>
      <c r="L105" s="131" t="s">
        <v>335</v>
      </c>
      <c r="M105" s="133" t="s">
        <v>431</v>
      </c>
      <c r="N105" s="176">
        <v>0</v>
      </c>
      <c r="O105" s="177">
        <v>6</v>
      </c>
      <c r="P105" s="182">
        <f t="shared" si="66"/>
        <v>6</v>
      </c>
      <c r="Q105" s="125" t="s">
        <v>849</v>
      </c>
      <c r="R105" s="125"/>
      <c r="S105" s="126"/>
      <c r="T105" s="134"/>
      <c r="U105" s="186"/>
      <c r="V105" s="187"/>
      <c r="W105" s="184">
        <f t="shared" si="67"/>
        <v>0</v>
      </c>
      <c r="X105" s="187"/>
      <c r="Y105" s="187"/>
      <c r="Z105" s="190">
        <f t="shared" si="68"/>
        <v>0</v>
      </c>
      <c r="AA105" s="177">
        <f t="shared" si="69"/>
        <v>0</v>
      </c>
      <c r="AB105" s="177">
        <f t="shared" si="70"/>
        <v>0</v>
      </c>
      <c r="AC105" s="190">
        <f t="shared" si="71"/>
        <v>0</v>
      </c>
      <c r="AD105" s="135"/>
      <c r="AE105" s="135"/>
      <c r="AF105" s="136"/>
      <c r="AG105" s="129" t="s">
        <v>180</v>
      </c>
      <c r="AH105" s="130" t="s">
        <v>209</v>
      </c>
    </row>
    <row r="106" spans="2:34" ht="57.75" customHeight="1" x14ac:dyDescent="0.15">
      <c r="B106" s="117" t="s">
        <v>1135</v>
      </c>
      <c r="C106" s="118" t="s">
        <v>1149</v>
      </c>
      <c r="D106" s="119" t="s">
        <v>776</v>
      </c>
      <c r="E106" s="131" t="s">
        <v>164</v>
      </c>
      <c r="F106" s="118" t="s">
        <v>288</v>
      </c>
      <c r="G106" s="118" t="s">
        <v>211</v>
      </c>
      <c r="H106" s="121" t="s">
        <v>1042</v>
      </c>
      <c r="I106" s="132" t="s">
        <v>1045</v>
      </c>
      <c r="J106" s="131" t="s">
        <v>848</v>
      </c>
      <c r="K106" s="131" t="s">
        <v>252</v>
      </c>
      <c r="L106" s="131" t="s">
        <v>335</v>
      </c>
      <c r="M106" s="133" t="s">
        <v>431</v>
      </c>
      <c r="N106" s="176">
        <v>0</v>
      </c>
      <c r="O106" s="177">
        <v>6</v>
      </c>
      <c r="P106" s="182">
        <f t="shared" si="66"/>
        <v>6</v>
      </c>
      <c r="Q106" s="125" t="s">
        <v>849</v>
      </c>
      <c r="R106" s="125"/>
      <c r="S106" s="126"/>
      <c r="T106" s="134"/>
      <c r="U106" s="186"/>
      <c r="V106" s="187"/>
      <c r="W106" s="184">
        <f t="shared" si="67"/>
        <v>0</v>
      </c>
      <c r="X106" s="187"/>
      <c r="Y106" s="187"/>
      <c r="Z106" s="190">
        <f t="shared" si="68"/>
        <v>0</v>
      </c>
      <c r="AA106" s="177">
        <f t="shared" si="69"/>
        <v>0</v>
      </c>
      <c r="AB106" s="177">
        <f t="shared" si="70"/>
        <v>0</v>
      </c>
      <c r="AC106" s="190">
        <f t="shared" si="71"/>
        <v>0</v>
      </c>
      <c r="AD106" s="135"/>
      <c r="AE106" s="135"/>
      <c r="AF106" s="136"/>
      <c r="AG106" s="129" t="s">
        <v>180</v>
      </c>
      <c r="AH106" s="130" t="s">
        <v>209</v>
      </c>
    </row>
    <row r="107" spans="2:34" ht="81.75" customHeight="1" x14ac:dyDescent="0.15">
      <c r="B107" s="117" t="s">
        <v>1156</v>
      </c>
      <c r="C107" s="118" t="s">
        <v>1155</v>
      </c>
      <c r="D107" s="119" t="s">
        <v>764</v>
      </c>
      <c r="E107" s="131" t="s">
        <v>164</v>
      </c>
      <c r="F107" s="118" t="s">
        <v>255</v>
      </c>
      <c r="G107" s="118" t="s">
        <v>211</v>
      </c>
      <c r="H107" s="121" t="s">
        <v>1038</v>
      </c>
      <c r="I107" s="292" t="s">
        <v>847</v>
      </c>
      <c r="J107" s="293" t="s">
        <v>848</v>
      </c>
      <c r="K107" s="294" t="s">
        <v>252</v>
      </c>
      <c r="L107" s="294" t="s">
        <v>335</v>
      </c>
      <c r="M107" s="295" t="s">
        <v>517</v>
      </c>
      <c r="N107" s="176">
        <v>0</v>
      </c>
      <c r="O107" s="177">
        <v>250</v>
      </c>
      <c r="P107" s="182">
        <v>250</v>
      </c>
      <c r="Q107" s="125" t="s">
        <v>849</v>
      </c>
      <c r="R107" s="125"/>
      <c r="S107" s="126"/>
      <c r="T107" s="134"/>
      <c r="U107" s="186">
        <v>0</v>
      </c>
      <c r="V107" s="187"/>
      <c r="W107" s="184">
        <f t="shared" si="67"/>
        <v>0</v>
      </c>
      <c r="X107" s="187"/>
      <c r="Y107" s="187"/>
      <c r="Z107" s="190">
        <f t="shared" si="68"/>
        <v>0</v>
      </c>
      <c r="AA107" s="177">
        <f t="shared" si="69"/>
        <v>0</v>
      </c>
      <c r="AB107" s="177">
        <f t="shared" si="70"/>
        <v>0</v>
      </c>
      <c r="AC107" s="190">
        <f t="shared" si="71"/>
        <v>0</v>
      </c>
      <c r="AD107" s="135"/>
      <c r="AE107" s="135"/>
      <c r="AF107" s="136"/>
      <c r="AG107" s="129" t="s">
        <v>187</v>
      </c>
      <c r="AH107" s="130" t="s">
        <v>188</v>
      </c>
    </row>
    <row r="108" spans="2:34" ht="96.75" customHeight="1" x14ac:dyDescent="0.15">
      <c r="B108" s="117" t="s">
        <v>1156</v>
      </c>
      <c r="C108" s="118" t="s">
        <v>1157</v>
      </c>
      <c r="D108" s="119" t="s">
        <v>766</v>
      </c>
      <c r="E108" s="131" t="s">
        <v>164</v>
      </c>
      <c r="F108" s="118" t="s">
        <v>182</v>
      </c>
      <c r="G108" s="118" t="s">
        <v>211</v>
      </c>
      <c r="H108" s="121" t="s">
        <v>1158</v>
      </c>
      <c r="I108" s="132" t="s">
        <v>1159</v>
      </c>
      <c r="J108" s="293" t="s">
        <v>848</v>
      </c>
      <c r="K108" s="294" t="s">
        <v>252</v>
      </c>
      <c r="L108" s="294" t="s">
        <v>335</v>
      </c>
      <c r="M108" s="133" t="s">
        <v>335</v>
      </c>
      <c r="N108" s="176">
        <v>0</v>
      </c>
      <c r="O108" s="177">
        <v>38</v>
      </c>
      <c r="P108" s="182">
        <f t="shared" si="5"/>
        <v>38</v>
      </c>
      <c r="Q108" s="125" t="s">
        <v>849</v>
      </c>
      <c r="R108" s="125"/>
      <c r="S108" s="126"/>
      <c r="T108" s="134"/>
      <c r="U108" s="186"/>
      <c r="V108" s="187"/>
      <c r="W108" s="184">
        <f t="shared" si="42"/>
        <v>0</v>
      </c>
      <c r="X108" s="187"/>
      <c r="Y108" s="187"/>
      <c r="Z108" s="190">
        <f t="shared" si="43"/>
        <v>0</v>
      </c>
      <c r="AA108" s="177">
        <f t="shared" si="44"/>
        <v>0</v>
      </c>
      <c r="AB108" s="177">
        <f t="shared" si="45"/>
        <v>0</v>
      </c>
      <c r="AC108" s="190">
        <f t="shared" si="46"/>
        <v>0</v>
      </c>
      <c r="AD108" s="135"/>
      <c r="AE108" s="135"/>
      <c r="AF108" s="136"/>
      <c r="AG108" s="129" t="s">
        <v>187</v>
      </c>
      <c r="AH108" s="130" t="s">
        <v>222</v>
      </c>
    </row>
    <row r="109" spans="2:34" ht="54.75" customHeight="1" x14ac:dyDescent="0.15">
      <c r="B109" s="117" t="s">
        <v>1156</v>
      </c>
      <c r="C109" s="118" t="s">
        <v>1160</v>
      </c>
      <c r="D109" s="119" t="s">
        <v>757</v>
      </c>
      <c r="E109" s="131" t="s">
        <v>165</v>
      </c>
      <c r="F109" s="118" t="s">
        <v>217</v>
      </c>
      <c r="G109" s="118" t="s">
        <v>211</v>
      </c>
      <c r="H109" s="121" t="s">
        <v>1172</v>
      </c>
      <c r="I109" s="132" t="s">
        <v>1035</v>
      </c>
      <c r="J109" s="132"/>
      <c r="K109" s="131"/>
      <c r="L109" s="131"/>
      <c r="M109" s="131"/>
      <c r="N109" s="133"/>
      <c r="O109" s="176">
        <v>0</v>
      </c>
      <c r="P109" s="177"/>
      <c r="Q109" s="125" t="s">
        <v>849</v>
      </c>
      <c r="R109" s="125"/>
      <c r="S109" s="125"/>
      <c r="T109" s="126" t="s">
        <v>851</v>
      </c>
      <c r="U109" s="297">
        <v>0</v>
      </c>
      <c r="V109" s="298">
        <v>500</v>
      </c>
      <c r="W109" s="297">
        <v>500</v>
      </c>
      <c r="X109" s="297"/>
      <c r="Y109" s="297"/>
      <c r="Z109" s="297"/>
      <c r="AA109" s="299"/>
      <c r="AB109" s="299" t="s">
        <v>849</v>
      </c>
      <c r="AC109" s="300"/>
      <c r="AD109" s="301"/>
      <c r="AE109" s="302"/>
      <c r="AF109" s="303"/>
      <c r="AG109" s="129" t="s">
        <v>222</v>
      </c>
      <c r="AH109" s="130" t="s">
        <v>222</v>
      </c>
    </row>
    <row r="110" spans="2:34" ht="74.25" customHeight="1" x14ac:dyDescent="0.15">
      <c r="B110" s="117" t="s">
        <v>1156</v>
      </c>
      <c r="C110" s="118" t="s">
        <v>1161</v>
      </c>
      <c r="D110" s="119" t="s">
        <v>757</v>
      </c>
      <c r="E110" s="131" t="s">
        <v>165</v>
      </c>
      <c r="F110" s="118" t="s">
        <v>217</v>
      </c>
      <c r="G110" s="118" t="s">
        <v>211</v>
      </c>
      <c r="H110" s="121" t="s">
        <v>1162</v>
      </c>
      <c r="I110" s="132" t="s">
        <v>1035</v>
      </c>
      <c r="J110" s="132"/>
      <c r="K110" s="131"/>
      <c r="L110" s="131"/>
      <c r="M110" s="131"/>
      <c r="N110" s="133"/>
      <c r="O110" s="176">
        <v>0</v>
      </c>
      <c r="P110" s="177"/>
      <c r="Q110" s="125" t="s">
        <v>849</v>
      </c>
      <c r="R110" s="125"/>
      <c r="S110" s="125"/>
      <c r="T110" s="126" t="s">
        <v>851</v>
      </c>
      <c r="U110" s="297">
        <v>0</v>
      </c>
      <c r="V110" s="298">
        <v>500</v>
      </c>
      <c r="W110" s="297">
        <v>500</v>
      </c>
      <c r="X110" s="297"/>
      <c r="Y110" s="297"/>
      <c r="Z110" s="297"/>
      <c r="AA110" s="299"/>
      <c r="AB110" s="299" t="s">
        <v>849</v>
      </c>
      <c r="AC110" s="300"/>
      <c r="AD110" s="301"/>
      <c r="AE110" s="302"/>
      <c r="AF110" s="303"/>
      <c r="AG110" s="129" t="s">
        <v>222</v>
      </c>
      <c r="AH110" s="130" t="s">
        <v>222</v>
      </c>
    </row>
    <row r="111" spans="2:34" ht="65.25" customHeight="1" x14ac:dyDescent="0.15">
      <c r="B111" s="117" t="s">
        <v>1156</v>
      </c>
      <c r="C111" s="118" t="s">
        <v>1164</v>
      </c>
      <c r="D111" s="119" t="s">
        <v>779</v>
      </c>
      <c r="E111" s="131" t="s">
        <v>164</v>
      </c>
      <c r="F111" s="118" t="s">
        <v>255</v>
      </c>
      <c r="G111" s="118" t="s">
        <v>211</v>
      </c>
      <c r="H111" s="121" t="s">
        <v>1063</v>
      </c>
      <c r="I111" s="132" t="s">
        <v>1165</v>
      </c>
      <c r="J111" s="131" t="s">
        <v>1166</v>
      </c>
      <c r="K111" s="131" t="s">
        <v>252</v>
      </c>
      <c r="L111" s="131" t="s">
        <v>335</v>
      </c>
      <c r="M111" s="133" t="s">
        <v>577</v>
      </c>
      <c r="N111" s="176">
        <v>0</v>
      </c>
      <c r="O111" s="177">
        <v>250</v>
      </c>
      <c r="P111" s="182">
        <f t="shared" si="5"/>
        <v>250</v>
      </c>
      <c r="Q111" s="125" t="s">
        <v>1167</v>
      </c>
      <c r="R111" s="125"/>
      <c r="S111" s="126"/>
      <c r="T111" s="134"/>
      <c r="U111" s="186"/>
      <c r="V111" s="187"/>
      <c r="W111" s="184">
        <f t="shared" si="42"/>
        <v>0</v>
      </c>
      <c r="X111" s="187"/>
      <c r="Y111" s="187"/>
      <c r="Z111" s="190">
        <f t="shared" si="43"/>
        <v>0</v>
      </c>
      <c r="AA111" s="177">
        <f t="shared" si="44"/>
        <v>0</v>
      </c>
      <c r="AB111" s="177">
        <f t="shared" si="45"/>
        <v>0</v>
      </c>
      <c r="AC111" s="190">
        <f t="shared" si="46"/>
        <v>0</v>
      </c>
      <c r="AD111" s="135"/>
      <c r="AE111" s="135"/>
      <c r="AF111" s="136"/>
      <c r="AG111" s="129" t="s">
        <v>187</v>
      </c>
      <c r="AH111" s="130" t="s">
        <v>222</v>
      </c>
    </row>
    <row r="112" spans="2:34" ht="279.75" customHeight="1" x14ac:dyDescent="0.15">
      <c r="B112" s="117" t="s">
        <v>1156</v>
      </c>
      <c r="C112" s="118" t="s">
        <v>1168</v>
      </c>
      <c r="D112" s="119" t="s">
        <v>766</v>
      </c>
      <c r="E112" s="131" t="s">
        <v>164</v>
      </c>
      <c r="F112" s="118" t="s">
        <v>182</v>
      </c>
      <c r="G112" s="118" t="s">
        <v>211</v>
      </c>
      <c r="H112" s="121" t="s">
        <v>1047</v>
      </c>
      <c r="I112" s="292" t="s">
        <v>847</v>
      </c>
      <c r="J112" s="293" t="s">
        <v>848</v>
      </c>
      <c r="K112" s="294" t="s">
        <v>252</v>
      </c>
      <c r="L112" s="294" t="s">
        <v>335</v>
      </c>
      <c r="M112" s="295" t="s">
        <v>517</v>
      </c>
      <c r="N112" s="176">
        <v>0</v>
      </c>
      <c r="O112" s="177">
        <v>37</v>
      </c>
      <c r="P112" s="182">
        <v>37</v>
      </c>
      <c r="Q112" s="125" t="s">
        <v>849</v>
      </c>
      <c r="R112" s="125"/>
      <c r="S112" s="126"/>
      <c r="T112" s="134"/>
      <c r="U112" s="186">
        <v>0</v>
      </c>
      <c r="V112" s="187"/>
      <c r="W112" s="184">
        <f t="shared" si="42"/>
        <v>0</v>
      </c>
      <c r="X112" s="187"/>
      <c r="Y112" s="187"/>
      <c r="Z112" s="190">
        <f t="shared" si="43"/>
        <v>0</v>
      </c>
      <c r="AA112" s="177">
        <f t="shared" si="44"/>
        <v>0</v>
      </c>
      <c r="AB112" s="177">
        <f t="shared" si="45"/>
        <v>0</v>
      </c>
      <c r="AC112" s="190">
        <f t="shared" si="46"/>
        <v>0</v>
      </c>
      <c r="AD112" s="135"/>
      <c r="AE112" s="135"/>
      <c r="AF112" s="136"/>
      <c r="AG112" s="129" t="s">
        <v>187</v>
      </c>
      <c r="AH112" s="130" t="s">
        <v>188</v>
      </c>
    </row>
    <row r="113" spans="2:34" ht="93" customHeight="1" x14ac:dyDescent="0.15">
      <c r="B113" s="117" t="s">
        <v>1156</v>
      </c>
      <c r="C113" s="118" t="s">
        <v>1169</v>
      </c>
      <c r="D113" s="119" t="s">
        <v>779</v>
      </c>
      <c r="E113" s="131" t="s">
        <v>165</v>
      </c>
      <c r="F113" s="118" t="s">
        <v>255</v>
      </c>
      <c r="G113" s="118" t="s">
        <v>211</v>
      </c>
      <c r="H113" s="121" t="s">
        <v>1156</v>
      </c>
      <c r="I113" s="132" t="s">
        <v>1173</v>
      </c>
      <c r="J113" s="132"/>
      <c r="K113" s="131"/>
      <c r="L113" s="131"/>
      <c r="M113" s="131"/>
      <c r="N113" s="133"/>
      <c r="O113" s="176">
        <v>0</v>
      </c>
      <c r="P113" s="177"/>
      <c r="Q113" s="125" t="s">
        <v>849</v>
      </c>
      <c r="R113" s="125"/>
      <c r="S113" s="125"/>
      <c r="T113" s="126" t="s">
        <v>851</v>
      </c>
      <c r="U113" s="297">
        <v>0</v>
      </c>
      <c r="V113" s="298">
        <v>100</v>
      </c>
      <c r="W113" s="297">
        <v>100</v>
      </c>
      <c r="X113" s="297"/>
      <c r="Y113" s="297"/>
      <c r="Z113" s="297"/>
      <c r="AA113" s="299"/>
      <c r="AB113" s="299" t="s">
        <v>849</v>
      </c>
      <c r="AC113" s="300"/>
      <c r="AD113" s="301"/>
      <c r="AE113" s="302"/>
      <c r="AF113" s="303"/>
      <c r="AG113" s="129" t="s">
        <v>222</v>
      </c>
      <c r="AH113" s="130" t="s">
        <v>222</v>
      </c>
    </row>
    <row r="114" spans="2:34" ht="74.25" customHeight="1" x14ac:dyDescent="0.15">
      <c r="B114" s="117" t="s">
        <v>1156</v>
      </c>
      <c r="C114" s="118" t="s">
        <v>1174</v>
      </c>
      <c r="D114" s="119" t="s">
        <v>780</v>
      </c>
      <c r="E114" s="131" t="s">
        <v>164</v>
      </c>
      <c r="F114" s="118" t="s">
        <v>255</v>
      </c>
      <c r="G114" s="118" t="s">
        <v>211</v>
      </c>
      <c r="H114" s="121" t="s">
        <v>1039</v>
      </c>
      <c r="I114" s="132" t="s">
        <v>1175</v>
      </c>
      <c r="J114" s="131" t="s">
        <v>1176</v>
      </c>
      <c r="K114" s="131" t="s">
        <v>198</v>
      </c>
      <c r="L114" s="131" t="s">
        <v>198</v>
      </c>
      <c r="M114" s="133" t="s">
        <v>198</v>
      </c>
      <c r="N114" s="176">
        <v>0</v>
      </c>
      <c r="O114" s="177">
        <v>120</v>
      </c>
      <c r="P114" s="182">
        <f t="shared" si="5"/>
        <v>120</v>
      </c>
      <c r="Q114" s="125" t="s">
        <v>1167</v>
      </c>
      <c r="R114" s="125"/>
      <c r="S114" s="126"/>
      <c r="T114" s="134"/>
      <c r="U114" s="186"/>
      <c r="V114" s="187"/>
      <c r="W114" s="184">
        <f t="shared" si="42"/>
        <v>0</v>
      </c>
      <c r="X114" s="187"/>
      <c r="Y114" s="187"/>
      <c r="Z114" s="190">
        <f t="shared" si="43"/>
        <v>0</v>
      </c>
      <c r="AA114" s="177">
        <f t="shared" si="44"/>
        <v>0</v>
      </c>
      <c r="AB114" s="177">
        <f t="shared" si="45"/>
        <v>0</v>
      </c>
      <c r="AC114" s="190">
        <f t="shared" si="46"/>
        <v>0</v>
      </c>
      <c r="AD114" s="135"/>
      <c r="AE114" s="135"/>
      <c r="AF114" s="136"/>
      <c r="AG114" s="129" t="s">
        <v>187</v>
      </c>
      <c r="AH114" s="130" t="s">
        <v>1177</v>
      </c>
    </row>
    <row r="115" spans="2:34" ht="123" customHeight="1" x14ac:dyDescent="0.15">
      <c r="B115" s="117" t="s">
        <v>1156</v>
      </c>
      <c r="C115" s="118" t="s">
        <v>1178</v>
      </c>
      <c r="D115" s="119" t="s">
        <v>780</v>
      </c>
      <c r="E115" s="131" t="s">
        <v>164</v>
      </c>
      <c r="F115" s="118" t="s">
        <v>255</v>
      </c>
      <c r="G115" s="118" t="s">
        <v>211</v>
      </c>
      <c r="H115" s="121" t="s">
        <v>1039</v>
      </c>
      <c r="I115" s="132" t="s">
        <v>1175</v>
      </c>
      <c r="J115" s="131" t="s">
        <v>1176</v>
      </c>
      <c r="K115" s="131" t="s">
        <v>198</v>
      </c>
      <c r="L115" s="131" t="s">
        <v>198</v>
      </c>
      <c r="M115" s="133" t="s">
        <v>198</v>
      </c>
      <c r="N115" s="176">
        <v>0</v>
      </c>
      <c r="O115" s="177">
        <v>80</v>
      </c>
      <c r="P115" s="182">
        <f t="shared" ref="P115" si="72">SUM(N115:O115)</f>
        <v>80</v>
      </c>
      <c r="Q115" s="125" t="s">
        <v>1167</v>
      </c>
      <c r="R115" s="125"/>
      <c r="S115" s="126"/>
      <c r="T115" s="134"/>
      <c r="U115" s="186"/>
      <c r="V115" s="187"/>
      <c r="W115" s="184">
        <f t="shared" ref="W115" si="73">SUM(U115:V115)</f>
        <v>0</v>
      </c>
      <c r="X115" s="187"/>
      <c r="Y115" s="187"/>
      <c r="Z115" s="190">
        <f t="shared" ref="Z115" si="74">SUM(X115:Y115)</f>
        <v>0</v>
      </c>
      <c r="AA115" s="177">
        <f t="shared" ref="AA115" si="75">U115+X115</f>
        <v>0</v>
      </c>
      <c r="AB115" s="177">
        <f t="shared" ref="AB115" si="76">V115+Y115</f>
        <v>0</v>
      </c>
      <c r="AC115" s="190">
        <f t="shared" ref="AC115" si="77">AA115+AB115</f>
        <v>0</v>
      </c>
      <c r="AD115" s="135"/>
      <c r="AE115" s="135"/>
      <c r="AF115" s="136"/>
      <c r="AG115" s="129" t="s">
        <v>187</v>
      </c>
      <c r="AH115" s="130" t="s">
        <v>1177</v>
      </c>
    </row>
    <row r="116" spans="2:34" ht="61.5" customHeight="1" x14ac:dyDescent="0.15">
      <c r="B116" s="117" t="s">
        <v>1156</v>
      </c>
      <c r="C116" s="118" t="s">
        <v>1181</v>
      </c>
      <c r="D116" s="119" t="s">
        <v>779</v>
      </c>
      <c r="E116" s="131" t="s">
        <v>164</v>
      </c>
      <c r="F116" s="118" t="s">
        <v>255</v>
      </c>
      <c r="G116" s="118" t="s">
        <v>211</v>
      </c>
      <c r="H116" s="121" t="s">
        <v>1182</v>
      </c>
      <c r="I116" s="132" t="s">
        <v>1183</v>
      </c>
      <c r="J116" s="131" t="s">
        <v>845</v>
      </c>
      <c r="K116" s="131" t="s">
        <v>252</v>
      </c>
      <c r="L116" s="131" t="s">
        <v>335</v>
      </c>
      <c r="M116" s="133" t="s">
        <v>335</v>
      </c>
      <c r="N116" s="176">
        <v>0</v>
      </c>
      <c r="O116" s="177">
        <v>55</v>
      </c>
      <c r="P116" s="182">
        <f t="shared" si="5"/>
        <v>55</v>
      </c>
      <c r="Q116" s="125"/>
      <c r="R116" s="125"/>
      <c r="S116" s="126"/>
      <c r="T116" s="134"/>
      <c r="U116" s="186"/>
      <c r="V116" s="187"/>
      <c r="W116" s="184">
        <f t="shared" si="42"/>
        <v>0</v>
      </c>
      <c r="X116" s="187"/>
      <c r="Y116" s="187"/>
      <c r="Z116" s="190">
        <f t="shared" si="43"/>
        <v>0</v>
      </c>
      <c r="AA116" s="177">
        <f t="shared" si="44"/>
        <v>0</v>
      </c>
      <c r="AB116" s="177">
        <f t="shared" si="45"/>
        <v>0</v>
      </c>
      <c r="AC116" s="190">
        <f t="shared" si="46"/>
        <v>0</v>
      </c>
      <c r="AD116" s="135"/>
      <c r="AE116" s="135"/>
      <c r="AF116" s="136"/>
      <c r="AG116" s="129" t="s">
        <v>187</v>
      </c>
      <c r="AH116" s="130" t="s">
        <v>222</v>
      </c>
    </row>
    <row r="117" spans="2:34" ht="55.5" customHeight="1" x14ac:dyDescent="0.15">
      <c r="B117" s="117" t="s">
        <v>1156</v>
      </c>
      <c r="C117" s="118" t="s">
        <v>1184</v>
      </c>
      <c r="D117" s="119" t="s">
        <v>775</v>
      </c>
      <c r="E117" s="131" t="s">
        <v>164</v>
      </c>
      <c r="F117" s="118" t="s">
        <v>288</v>
      </c>
      <c r="G117" s="118" t="s">
        <v>211</v>
      </c>
      <c r="H117" s="121" t="s">
        <v>1042</v>
      </c>
      <c r="I117" s="132" t="s">
        <v>1045</v>
      </c>
      <c r="J117" s="131" t="s">
        <v>848</v>
      </c>
      <c r="K117" s="131" t="s">
        <v>252</v>
      </c>
      <c r="L117" s="131" t="s">
        <v>335</v>
      </c>
      <c r="M117" s="133" t="s">
        <v>431</v>
      </c>
      <c r="N117" s="176">
        <v>0</v>
      </c>
      <c r="O117" s="177">
        <v>6</v>
      </c>
      <c r="P117" s="182">
        <f t="shared" si="5"/>
        <v>6</v>
      </c>
      <c r="Q117" s="125" t="s">
        <v>849</v>
      </c>
      <c r="R117" s="125"/>
      <c r="S117" s="126"/>
      <c r="T117" s="134"/>
      <c r="U117" s="186"/>
      <c r="V117" s="187"/>
      <c r="W117" s="184">
        <f t="shared" si="42"/>
        <v>0</v>
      </c>
      <c r="X117" s="187"/>
      <c r="Y117" s="187"/>
      <c r="Z117" s="190">
        <f t="shared" si="43"/>
        <v>0</v>
      </c>
      <c r="AA117" s="177">
        <f t="shared" si="44"/>
        <v>0</v>
      </c>
      <c r="AB117" s="177">
        <f t="shared" si="45"/>
        <v>0</v>
      </c>
      <c r="AC117" s="190">
        <f t="shared" si="46"/>
        <v>0</v>
      </c>
      <c r="AD117" s="135"/>
      <c r="AE117" s="135"/>
      <c r="AF117" s="136"/>
      <c r="AG117" s="129" t="s">
        <v>180</v>
      </c>
      <c r="AH117" s="130" t="s">
        <v>209</v>
      </c>
    </row>
    <row r="118" spans="2:34" ht="60.75" customHeight="1" x14ac:dyDescent="0.15">
      <c r="B118" s="117" t="s">
        <v>1156</v>
      </c>
      <c r="C118" s="118" t="s">
        <v>1185</v>
      </c>
      <c r="D118" s="119" t="s">
        <v>775</v>
      </c>
      <c r="E118" s="131" t="s">
        <v>164</v>
      </c>
      <c r="F118" s="118" t="s">
        <v>288</v>
      </c>
      <c r="G118" s="118" t="s">
        <v>211</v>
      </c>
      <c r="H118" s="121" t="s">
        <v>1042</v>
      </c>
      <c r="I118" s="132" t="s">
        <v>1045</v>
      </c>
      <c r="J118" s="131" t="s">
        <v>848</v>
      </c>
      <c r="K118" s="131" t="s">
        <v>252</v>
      </c>
      <c r="L118" s="131" t="s">
        <v>335</v>
      </c>
      <c r="M118" s="133" t="s">
        <v>431</v>
      </c>
      <c r="N118" s="176">
        <v>0</v>
      </c>
      <c r="O118" s="177">
        <v>6</v>
      </c>
      <c r="P118" s="182">
        <f t="shared" si="5"/>
        <v>6</v>
      </c>
      <c r="Q118" s="125" t="s">
        <v>849</v>
      </c>
      <c r="R118" s="125"/>
      <c r="S118" s="126"/>
      <c r="T118" s="134"/>
      <c r="U118" s="186"/>
      <c r="V118" s="187"/>
      <c r="W118" s="184">
        <f t="shared" si="42"/>
        <v>0</v>
      </c>
      <c r="X118" s="187"/>
      <c r="Y118" s="187"/>
      <c r="Z118" s="190">
        <f t="shared" si="43"/>
        <v>0</v>
      </c>
      <c r="AA118" s="177">
        <f t="shared" si="44"/>
        <v>0</v>
      </c>
      <c r="AB118" s="177">
        <f t="shared" si="45"/>
        <v>0</v>
      </c>
      <c r="AC118" s="190">
        <f t="shared" si="46"/>
        <v>0</v>
      </c>
      <c r="AD118" s="135"/>
      <c r="AE118" s="135"/>
      <c r="AF118" s="136"/>
      <c r="AG118" s="129" t="s">
        <v>180</v>
      </c>
      <c r="AH118" s="130" t="s">
        <v>209</v>
      </c>
    </row>
    <row r="119" spans="2:34" ht="60.75" customHeight="1" x14ac:dyDescent="0.15">
      <c r="B119" s="117" t="s">
        <v>1156</v>
      </c>
      <c r="C119" s="118" t="s">
        <v>1186</v>
      </c>
      <c r="D119" s="119" t="s">
        <v>775</v>
      </c>
      <c r="E119" s="131" t="s">
        <v>164</v>
      </c>
      <c r="F119" s="118" t="s">
        <v>288</v>
      </c>
      <c r="G119" s="118" t="s">
        <v>211</v>
      </c>
      <c r="H119" s="121" t="s">
        <v>1042</v>
      </c>
      <c r="I119" s="132" t="s">
        <v>1045</v>
      </c>
      <c r="J119" s="131" t="s">
        <v>848</v>
      </c>
      <c r="K119" s="131" t="s">
        <v>252</v>
      </c>
      <c r="L119" s="131" t="s">
        <v>335</v>
      </c>
      <c r="M119" s="133" t="s">
        <v>431</v>
      </c>
      <c r="N119" s="176">
        <v>0</v>
      </c>
      <c r="O119" s="177">
        <v>6</v>
      </c>
      <c r="P119" s="182">
        <f t="shared" si="5"/>
        <v>6</v>
      </c>
      <c r="Q119" s="125" t="s">
        <v>849</v>
      </c>
      <c r="R119" s="125"/>
      <c r="S119" s="126"/>
      <c r="T119" s="134"/>
      <c r="U119" s="186"/>
      <c r="V119" s="187"/>
      <c r="W119" s="184">
        <f t="shared" si="42"/>
        <v>0</v>
      </c>
      <c r="X119" s="187"/>
      <c r="Y119" s="187"/>
      <c r="Z119" s="190">
        <f t="shared" si="43"/>
        <v>0</v>
      </c>
      <c r="AA119" s="177">
        <f t="shared" si="44"/>
        <v>0</v>
      </c>
      <c r="AB119" s="177">
        <f t="shared" si="45"/>
        <v>0</v>
      </c>
      <c r="AC119" s="190">
        <f t="shared" si="46"/>
        <v>0</v>
      </c>
      <c r="AD119" s="135"/>
      <c r="AE119" s="135"/>
      <c r="AF119" s="136"/>
      <c r="AG119" s="129" t="s">
        <v>180</v>
      </c>
      <c r="AH119" s="130" t="s">
        <v>209</v>
      </c>
    </row>
    <row r="120" spans="2:34" ht="57.75" customHeight="1" x14ac:dyDescent="0.15">
      <c r="B120" s="117" t="s">
        <v>1156</v>
      </c>
      <c r="C120" s="118" t="s">
        <v>1187</v>
      </c>
      <c r="D120" s="119" t="s">
        <v>775</v>
      </c>
      <c r="E120" s="131" t="s">
        <v>164</v>
      </c>
      <c r="F120" s="118" t="s">
        <v>288</v>
      </c>
      <c r="G120" s="118" t="s">
        <v>211</v>
      </c>
      <c r="H120" s="121" t="s">
        <v>1042</v>
      </c>
      <c r="I120" s="132" t="s">
        <v>1045</v>
      </c>
      <c r="J120" s="131" t="s">
        <v>848</v>
      </c>
      <c r="K120" s="131" t="s">
        <v>252</v>
      </c>
      <c r="L120" s="131" t="s">
        <v>335</v>
      </c>
      <c r="M120" s="133" t="s">
        <v>431</v>
      </c>
      <c r="N120" s="176">
        <v>0</v>
      </c>
      <c r="O120" s="177">
        <v>6</v>
      </c>
      <c r="P120" s="182">
        <f t="shared" si="5"/>
        <v>6</v>
      </c>
      <c r="Q120" s="125" t="s">
        <v>849</v>
      </c>
      <c r="R120" s="125"/>
      <c r="S120" s="126"/>
      <c r="T120" s="134"/>
      <c r="U120" s="186"/>
      <c r="V120" s="187"/>
      <c r="W120" s="184">
        <f t="shared" si="42"/>
        <v>0</v>
      </c>
      <c r="X120" s="187"/>
      <c r="Y120" s="187"/>
      <c r="Z120" s="190">
        <f t="shared" si="43"/>
        <v>0</v>
      </c>
      <c r="AA120" s="177">
        <f t="shared" si="44"/>
        <v>0</v>
      </c>
      <c r="AB120" s="177">
        <f t="shared" si="45"/>
        <v>0</v>
      </c>
      <c r="AC120" s="190">
        <f t="shared" si="46"/>
        <v>0</v>
      </c>
      <c r="AD120" s="135"/>
      <c r="AE120" s="135"/>
      <c r="AF120" s="136"/>
      <c r="AG120" s="129" t="s">
        <v>180</v>
      </c>
      <c r="AH120" s="130" t="s">
        <v>209</v>
      </c>
    </row>
    <row r="121" spans="2:34" ht="81" customHeight="1" x14ac:dyDescent="0.15">
      <c r="B121" s="117"/>
      <c r="C121" s="279"/>
      <c r="D121" s="119"/>
      <c r="E121" s="131"/>
      <c r="F121" s="118"/>
      <c r="G121" s="118"/>
      <c r="H121" s="121"/>
      <c r="I121" s="132"/>
      <c r="J121" s="131"/>
      <c r="K121" s="131"/>
      <c r="L121" s="131"/>
      <c r="M121" s="133"/>
      <c r="N121" s="176"/>
      <c r="O121" s="177"/>
      <c r="P121" s="182">
        <f t="shared" si="5"/>
        <v>0</v>
      </c>
      <c r="Q121" s="125"/>
      <c r="R121" s="125"/>
      <c r="S121" s="126"/>
      <c r="T121" s="134"/>
      <c r="U121" s="186"/>
      <c r="V121" s="187"/>
      <c r="W121" s="184">
        <f t="shared" si="42"/>
        <v>0</v>
      </c>
      <c r="X121" s="187"/>
      <c r="Y121" s="187"/>
      <c r="Z121" s="190">
        <f t="shared" si="43"/>
        <v>0</v>
      </c>
      <c r="AA121" s="177">
        <f t="shared" si="44"/>
        <v>0</v>
      </c>
      <c r="AB121" s="177">
        <f t="shared" si="45"/>
        <v>0</v>
      </c>
      <c r="AC121" s="190">
        <f t="shared" si="46"/>
        <v>0</v>
      </c>
      <c r="AD121" s="135"/>
      <c r="AE121" s="135"/>
      <c r="AF121" s="136"/>
      <c r="AG121" s="129"/>
      <c r="AH121" s="130"/>
    </row>
    <row r="122" spans="2:34" ht="30.75" customHeight="1" x14ac:dyDescent="0.15">
      <c r="B122" s="117"/>
      <c r="C122" s="118"/>
      <c r="D122" s="119"/>
      <c r="E122" s="131"/>
      <c r="F122" s="118"/>
      <c r="G122" s="118"/>
      <c r="H122" s="121"/>
      <c r="I122" s="132"/>
      <c r="J122" s="131"/>
      <c r="K122" s="131"/>
      <c r="L122" s="131"/>
      <c r="M122" s="133"/>
      <c r="N122" s="176"/>
      <c r="O122" s="177"/>
      <c r="P122" s="182">
        <f t="shared" si="5"/>
        <v>0</v>
      </c>
      <c r="Q122" s="125"/>
      <c r="R122" s="125"/>
      <c r="S122" s="126"/>
      <c r="T122" s="134"/>
      <c r="U122" s="186"/>
      <c r="V122" s="187"/>
      <c r="W122" s="184">
        <f t="shared" si="42"/>
        <v>0</v>
      </c>
      <c r="X122" s="187"/>
      <c r="Y122" s="187"/>
      <c r="Z122" s="190">
        <f t="shared" si="43"/>
        <v>0</v>
      </c>
      <c r="AA122" s="177">
        <f t="shared" si="44"/>
        <v>0</v>
      </c>
      <c r="AB122" s="177">
        <f t="shared" si="45"/>
        <v>0</v>
      </c>
      <c r="AC122" s="190">
        <f t="shared" si="46"/>
        <v>0</v>
      </c>
      <c r="AD122" s="135"/>
      <c r="AE122" s="135"/>
      <c r="AF122" s="136"/>
      <c r="AG122" s="129"/>
      <c r="AH122" s="130"/>
    </row>
    <row r="123" spans="2:34" ht="30.75" customHeight="1" x14ac:dyDescent="0.15">
      <c r="B123" s="117"/>
      <c r="C123" s="118"/>
      <c r="D123" s="119"/>
      <c r="E123" s="131"/>
      <c r="F123" s="118"/>
      <c r="G123" s="118"/>
      <c r="H123" s="121"/>
      <c r="I123" s="132"/>
      <c r="J123" s="131"/>
      <c r="K123" s="131"/>
      <c r="L123" s="131"/>
      <c r="M123" s="133"/>
      <c r="N123" s="176"/>
      <c r="O123" s="177"/>
      <c r="P123" s="182">
        <f t="shared" si="5"/>
        <v>0</v>
      </c>
      <c r="Q123" s="125"/>
      <c r="R123" s="125"/>
      <c r="S123" s="126"/>
      <c r="T123" s="134"/>
      <c r="U123" s="186"/>
      <c r="V123" s="187"/>
      <c r="W123" s="184">
        <f t="shared" si="42"/>
        <v>0</v>
      </c>
      <c r="X123" s="187"/>
      <c r="Y123" s="187"/>
      <c r="Z123" s="190">
        <f t="shared" si="43"/>
        <v>0</v>
      </c>
      <c r="AA123" s="177">
        <f t="shared" si="44"/>
        <v>0</v>
      </c>
      <c r="AB123" s="177">
        <f t="shared" si="45"/>
        <v>0</v>
      </c>
      <c r="AC123" s="190">
        <f t="shared" si="46"/>
        <v>0</v>
      </c>
      <c r="AD123" s="135"/>
      <c r="AE123" s="135"/>
      <c r="AF123" s="136"/>
      <c r="AG123" s="129"/>
      <c r="AH123" s="130"/>
    </row>
    <row r="124" spans="2:34" ht="30.75" customHeight="1" x14ac:dyDescent="0.15">
      <c r="B124" s="117"/>
      <c r="C124" s="118"/>
      <c r="D124" s="119"/>
      <c r="E124" s="131"/>
      <c r="F124" s="118"/>
      <c r="G124" s="118"/>
      <c r="H124" s="121"/>
      <c r="I124" s="132"/>
      <c r="J124" s="131"/>
      <c r="K124" s="131"/>
      <c r="L124" s="131"/>
      <c r="M124" s="133"/>
      <c r="N124" s="176"/>
      <c r="O124" s="177"/>
      <c r="P124" s="182">
        <f t="shared" si="5"/>
        <v>0</v>
      </c>
      <c r="Q124" s="125"/>
      <c r="R124" s="125"/>
      <c r="S124" s="126"/>
      <c r="T124" s="134"/>
      <c r="U124" s="186"/>
      <c r="V124" s="187"/>
      <c r="W124" s="184">
        <f t="shared" si="42"/>
        <v>0</v>
      </c>
      <c r="X124" s="187"/>
      <c r="Y124" s="187"/>
      <c r="Z124" s="190">
        <f t="shared" si="43"/>
        <v>0</v>
      </c>
      <c r="AA124" s="177">
        <f t="shared" si="44"/>
        <v>0</v>
      </c>
      <c r="AB124" s="177">
        <f t="shared" si="45"/>
        <v>0</v>
      </c>
      <c r="AC124" s="190">
        <f t="shared" si="46"/>
        <v>0</v>
      </c>
      <c r="AD124" s="135"/>
      <c r="AE124" s="135"/>
      <c r="AF124" s="136"/>
      <c r="AG124" s="129"/>
      <c r="AH124" s="130"/>
    </row>
    <row r="125" spans="2:34" ht="30.75" customHeight="1" x14ac:dyDescent="0.15">
      <c r="B125" s="137"/>
      <c r="C125" s="118"/>
      <c r="D125" s="131"/>
      <c r="E125" s="131"/>
      <c r="F125" s="131"/>
      <c r="G125" s="131"/>
      <c r="H125" s="138"/>
      <c r="I125" s="132"/>
      <c r="J125" s="131"/>
      <c r="K125" s="131"/>
      <c r="L125" s="131"/>
      <c r="M125" s="133"/>
      <c r="N125" s="178"/>
      <c r="O125" s="179"/>
      <c r="P125" s="182">
        <f t="shared" si="5"/>
        <v>0</v>
      </c>
      <c r="Q125" s="131"/>
      <c r="R125" s="131"/>
      <c r="S125" s="138"/>
      <c r="T125" s="140"/>
      <c r="U125" s="188"/>
      <c r="V125" s="179"/>
      <c r="W125" s="184">
        <f t="shared" si="42"/>
        <v>0</v>
      </c>
      <c r="X125" s="179"/>
      <c r="Y125" s="179"/>
      <c r="Z125" s="190">
        <f t="shared" si="43"/>
        <v>0</v>
      </c>
      <c r="AA125" s="177">
        <f t="shared" si="44"/>
        <v>0</v>
      </c>
      <c r="AB125" s="177">
        <f t="shared" si="45"/>
        <v>0</v>
      </c>
      <c r="AC125" s="190">
        <f t="shared" si="46"/>
        <v>0</v>
      </c>
      <c r="AD125" s="131"/>
      <c r="AE125" s="131"/>
      <c r="AF125" s="133"/>
      <c r="AG125" s="139"/>
      <c r="AH125" s="133"/>
    </row>
    <row r="126" spans="2:34" ht="30.75" customHeight="1" x14ac:dyDescent="0.15">
      <c r="B126" s="137"/>
      <c r="C126" s="131"/>
      <c r="D126" s="131"/>
      <c r="E126" s="131"/>
      <c r="F126" s="131"/>
      <c r="G126" s="131"/>
      <c r="H126" s="138"/>
      <c r="I126" s="132"/>
      <c r="J126" s="131"/>
      <c r="K126" s="131"/>
      <c r="L126" s="131"/>
      <c r="M126" s="133"/>
      <c r="N126" s="178"/>
      <c r="O126" s="179"/>
      <c r="P126" s="182">
        <f t="shared" si="5"/>
        <v>0</v>
      </c>
      <c r="Q126" s="131"/>
      <c r="R126" s="131"/>
      <c r="S126" s="138"/>
      <c r="T126" s="140"/>
      <c r="U126" s="188"/>
      <c r="V126" s="179"/>
      <c r="W126" s="184">
        <f t="shared" si="42"/>
        <v>0</v>
      </c>
      <c r="X126" s="179"/>
      <c r="Y126" s="179"/>
      <c r="Z126" s="190">
        <f t="shared" si="43"/>
        <v>0</v>
      </c>
      <c r="AA126" s="177">
        <f t="shared" si="44"/>
        <v>0</v>
      </c>
      <c r="AB126" s="177">
        <f t="shared" si="45"/>
        <v>0</v>
      </c>
      <c r="AC126" s="190">
        <f t="shared" si="46"/>
        <v>0</v>
      </c>
      <c r="AD126" s="131"/>
      <c r="AE126" s="131"/>
      <c r="AF126" s="133"/>
      <c r="AG126" s="139"/>
      <c r="AH126" s="133"/>
    </row>
    <row r="127" spans="2:34" ht="30.75" customHeight="1" x14ac:dyDescent="0.15">
      <c r="B127" s="137"/>
      <c r="C127" s="131"/>
      <c r="D127" s="131"/>
      <c r="E127" s="131"/>
      <c r="F127" s="131"/>
      <c r="G127" s="131"/>
      <c r="H127" s="138"/>
      <c r="I127" s="132"/>
      <c r="J127" s="131"/>
      <c r="K127" s="131"/>
      <c r="L127" s="131"/>
      <c r="M127" s="133"/>
      <c r="N127" s="178"/>
      <c r="O127" s="179"/>
      <c r="P127" s="182">
        <f t="shared" si="5"/>
        <v>0</v>
      </c>
      <c r="Q127" s="131"/>
      <c r="R127" s="131"/>
      <c r="S127" s="138"/>
      <c r="T127" s="140"/>
      <c r="U127" s="188"/>
      <c r="V127" s="179"/>
      <c r="W127" s="184">
        <f t="shared" si="42"/>
        <v>0</v>
      </c>
      <c r="X127" s="179"/>
      <c r="Y127" s="179"/>
      <c r="Z127" s="190">
        <f t="shared" si="43"/>
        <v>0</v>
      </c>
      <c r="AA127" s="177">
        <f t="shared" si="44"/>
        <v>0</v>
      </c>
      <c r="AB127" s="177">
        <f t="shared" si="45"/>
        <v>0</v>
      </c>
      <c r="AC127" s="190">
        <f t="shared" si="46"/>
        <v>0</v>
      </c>
      <c r="AD127" s="131"/>
      <c r="AE127" s="131"/>
      <c r="AF127" s="133"/>
      <c r="AG127" s="139"/>
      <c r="AH127" s="133"/>
    </row>
    <row r="128" spans="2:34" ht="30.75" customHeight="1" x14ac:dyDescent="0.15">
      <c r="B128" s="137"/>
      <c r="C128" s="131"/>
      <c r="D128" s="131"/>
      <c r="E128" s="131"/>
      <c r="F128" s="131"/>
      <c r="G128" s="131"/>
      <c r="H128" s="138"/>
      <c r="I128" s="132"/>
      <c r="J128" s="131"/>
      <c r="K128" s="131"/>
      <c r="L128" s="131"/>
      <c r="M128" s="133"/>
      <c r="N128" s="178"/>
      <c r="O128" s="179"/>
      <c r="P128" s="182">
        <f t="shared" si="5"/>
        <v>0</v>
      </c>
      <c r="Q128" s="131"/>
      <c r="R128" s="131"/>
      <c r="S128" s="138"/>
      <c r="T128" s="140"/>
      <c r="U128" s="188"/>
      <c r="V128" s="179"/>
      <c r="W128" s="184">
        <f t="shared" si="42"/>
        <v>0</v>
      </c>
      <c r="X128" s="179"/>
      <c r="Y128" s="179"/>
      <c r="Z128" s="190">
        <f t="shared" si="43"/>
        <v>0</v>
      </c>
      <c r="AA128" s="177">
        <f t="shared" si="44"/>
        <v>0</v>
      </c>
      <c r="AB128" s="177">
        <f t="shared" si="45"/>
        <v>0</v>
      </c>
      <c r="AC128" s="190">
        <f t="shared" si="46"/>
        <v>0</v>
      </c>
      <c r="AD128" s="131"/>
      <c r="AE128" s="131"/>
      <c r="AF128" s="133"/>
      <c r="AG128" s="139"/>
      <c r="AH128" s="133"/>
    </row>
    <row r="129" spans="2:34" ht="30.75" customHeight="1" x14ac:dyDescent="0.15">
      <c r="B129" s="137"/>
      <c r="C129" s="131"/>
      <c r="D129" s="131"/>
      <c r="E129" s="131"/>
      <c r="F129" s="131"/>
      <c r="G129" s="131"/>
      <c r="H129" s="138"/>
      <c r="I129" s="132"/>
      <c r="J129" s="131"/>
      <c r="K129" s="131"/>
      <c r="L129" s="131"/>
      <c r="M129" s="133"/>
      <c r="N129" s="178"/>
      <c r="O129" s="179"/>
      <c r="P129" s="182">
        <f t="shared" si="5"/>
        <v>0</v>
      </c>
      <c r="Q129" s="131"/>
      <c r="R129" s="131"/>
      <c r="S129" s="138"/>
      <c r="T129" s="140"/>
      <c r="U129" s="188"/>
      <c r="V129" s="179"/>
      <c r="W129" s="184">
        <f t="shared" si="42"/>
        <v>0</v>
      </c>
      <c r="X129" s="179"/>
      <c r="Y129" s="179"/>
      <c r="Z129" s="190">
        <f t="shared" si="43"/>
        <v>0</v>
      </c>
      <c r="AA129" s="177">
        <f t="shared" si="44"/>
        <v>0</v>
      </c>
      <c r="AB129" s="177">
        <f t="shared" si="45"/>
        <v>0</v>
      </c>
      <c r="AC129" s="190">
        <f t="shared" si="46"/>
        <v>0</v>
      </c>
      <c r="AD129" s="131"/>
      <c r="AE129" s="131"/>
      <c r="AF129" s="133"/>
      <c r="AG129" s="139"/>
      <c r="AH129" s="133"/>
    </row>
    <row r="130" spans="2:34" ht="30.75" customHeight="1" x14ac:dyDescent="0.15">
      <c r="B130" s="137"/>
      <c r="C130" s="131"/>
      <c r="D130" s="131"/>
      <c r="E130" s="131"/>
      <c r="F130" s="131"/>
      <c r="G130" s="131"/>
      <c r="H130" s="138"/>
      <c r="I130" s="132"/>
      <c r="J130" s="131"/>
      <c r="K130" s="131"/>
      <c r="L130" s="131"/>
      <c r="M130" s="133"/>
      <c r="N130" s="178"/>
      <c r="O130" s="179"/>
      <c r="P130" s="182">
        <f t="shared" si="5"/>
        <v>0</v>
      </c>
      <c r="Q130" s="131"/>
      <c r="R130" s="131"/>
      <c r="S130" s="138"/>
      <c r="T130" s="140"/>
      <c r="U130" s="188"/>
      <c r="V130" s="179"/>
      <c r="W130" s="184">
        <f t="shared" si="42"/>
        <v>0</v>
      </c>
      <c r="X130" s="179"/>
      <c r="Y130" s="179"/>
      <c r="Z130" s="190">
        <f t="shared" si="43"/>
        <v>0</v>
      </c>
      <c r="AA130" s="177">
        <f t="shared" si="44"/>
        <v>0</v>
      </c>
      <c r="AB130" s="177">
        <f t="shared" si="45"/>
        <v>0</v>
      </c>
      <c r="AC130" s="190">
        <f t="shared" si="46"/>
        <v>0</v>
      </c>
      <c r="AD130" s="131"/>
      <c r="AE130" s="131"/>
      <c r="AF130" s="133"/>
      <c r="AG130" s="139"/>
      <c r="AH130" s="133"/>
    </row>
    <row r="131" spans="2:34" ht="30.75" customHeight="1" x14ac:dyDescent="0.15">
      <c r="B131" s="137"/>
      <c r="C131" s="131"/>
      <c r="D131" s="131"/>
      <c r="E131" s="131"/>
      <c r="F131" s="131"/>
      <c r="G131" s="131"/>
      <c r="H131" s="138"/>
      <c r="I131" s="132"/>
      <c r="J131" s="131"/>
      <c r="K131" s="131"/>
      <c r="L131" s="131"/>
      <c r="M131" s="133"/>
      <c r="N131" s="178"/>
      <c r="O131" s="179"/>
      <c r="P131" s="182">
        <f t="shared" si="5"/>
        <v>0</v>
      </c>
      <c r="Q131" s="131"/>
      <c r="R131" s="131"/>
      <c r="S131" s="138"/>
      <c r="T131" s="140"/>
      <c r="U131" s="188"/>
      <c r="V131" s="179"/>
      <c r="W131" s="184">
        <f t="shared" si="42"/>
        <v>0</v>
      </c>
      <c r="X131" s="179"/>
      <c r="Y131" s="179"/>
      <c r="Z131" s="190">
        <f t="shared" si="43"/>
        <v>0</v>
      </c>
      <c r="AA131" s="177">
        <f t="shared" si="44"/>
        <v>0</v>
      </c>
      <c r="AB131" s="177">
        <f t="shared" si="45"/>
        <v>0</v>
      </c>
      <c r="AC131" s="190">
        <f t="shared" si="46"/>
        <v>0</v>
      </c>
      <c r="AD131" s="131"/>
      <c r="AE131" s="131"/>
      <c r="AF131" s="133"/>
      <c r="AG131" s="139"/>
      <c r="AH131" s="133"/>
    </row>
    <row r="132" spans="2:34" ht="30.75" customHeight="1" x14ac:dyDescent="0.15">
      <c r="B132" s="137"/>
      <c r="C132" s="131"/>
      <c r="D132" s="131"/>
      <c r="E132" s="131"/>
      <c r="F132" s="131"/>
      <c r="G132" s="131"/>
      <c r="H132" s="138"/>
      <c r="I132" s="132"/>
      <c r="J132" s="131"/>
      <c r="K132" s="131"/>
      <c r="L132" s="131"/>
      <c r="M132" s="133"/>
      <c r="N132" s="178"/>
      <c r="O132" s="179"/>
      <c r="P132" s="182">
        <f t="shared" si="5"/>
        <v>0</v>
      </c>
      <c r="Q132" s="131"/>
      <c r="R132" s="131"/>
      <c r="S132" s="138"/>
      <c r="T132" s="140"/>
      <c r="U132" s="188"/>
      <c r="V132" s="179"/>
      <c r="W132" s="184">
        <f t="shared" si="42"/>
        <v>0</v>
      </c>
      <c r="X132" s="179"/>
      <c r="Y132" s="179"/>
      <c r="Z132" s="190">
        <f t="shared" si="43"/>
        <v>0</v>
      </c>
      <c r="AA132" s="177">
        <f t="shared" si="44"/>
        <v>0</v>
      </c>
      <c r="AB132" s="177">
        <f t="shared" si="45"/>
        <v>0</v>
      </c>
      <c r="AC132" s="190">
        <f t="shared" si="46"/>
        <v>0</v>
      </c>
      <c r="AD132" s="131"/>
      <c r="AE132" s="131"/>
      <c r="AF132" s="133"/>
      <c r="AG132" s="139"/>
      <c r="AH132" s="133"/>
    </row>
    <row r="133" spans="2:34" ht="30.75" customHeight="1" x14ac:dyDescent="0.15">
      <c r="B133" s="137"/>
      <c r="C133" s="131"/>
      <c r="D133" s="131"/>
      <c r="E133" s="131"/>
      <c r="F133" s="131"/>
      <c r="G133" s="131"/>
      <c r="H133" s="138"/>
      <c r="I133" s="132"/>
      <c r="J133" s="131"/>
      <c r="K133" s="131"/>
      <c r="L133" s="131"/>
      <c r="M133" s="133"/>
      <c r="N133" s="178"/>
      <c r="O133" s="179"/>
      <c r="P133" s="182">
        <f t="shared" si="5"/>
        <v>0</v>
      </c>
      <c r="Q133" s="131"/>
      <c r="R133" s="131"/>
      <c r="S133" s="138"/>
      <c r="T133" s="140"/>
      <c r="U133" s="188"/>
      <c r="V133" s="179"/>
      <c r="W133" s="184">
        <f t="shared" si="42"/>
        <v>0</v>
      </c>
      <c r="X133" s="179"/>
      <c r="Y133" s="179"/>
      <c r="Z133" s="190">
        <f t="shared" si="43"/>
        <v>0</v>
      </c>
      <c r="AA133" s="177">
        <f t="shared" si="44"/>
        <v>0</v>
      </c>
      <c r="AB133" s="177">
        <f t="shared" si="45"/>
        <v>0</v>
      </c>
      <c r="AC133" s="190">
        <f t="shared" si="46"/>
        <v>0</v>
      </c>
      <c r="AD133" s="131"/>
      <c r="AE133" s="131"/>
      <c r="AF133" s="133"/>
      <c r="AG133" s="139"/>
      <c r="AH133" s="133"/>
    </row>
    <row r="134" spans="2:34" ht="30.75" customHeight="1" x14ac:dyDescent="0.15">
      <c r="B134" s="137"/>
      <c r="C134" s="131"/>
      <c r="D134" s="131"/>
      <c r="E134" s="131"/>
      <c r="F134" s="131"/>
      <c r="G134" s="131"/>
      <c r="H134" s="138"/>
      <c r="I134" s="132"/>
      <c r="J134" s="131"/>
      <c r="K134" s="131"/>
      <c r="L134" s="131"/>
      <c r="M134" s="133"/>
      <c r="N134" s="178"/>
      <c r="O134" s="179"/>
      <c r="P134" s="182">
        <f t="shared" si="5"/>
        <v>0</v>
      </c>
      <c r="Q134" s="131"/>
      <c r="R134" s="131"/>
      <c r="S134" s="138"/>
      <c r="T134" s="140"/>
      <c r="U134" s="188"/>
      <c r="V134" s="179"/>
      <c r="W134" s="184">
        <f t="shared" si="42"/>
        <v>0</v>
      </c>
      <c r="X134" s="179"/>
      <c r="Y134" s="179"/>
      <c r="Z134" s="190">
        <f t="shared" si="43"/>
        <v>0</v>
      </c>
      <c r="AA134" s="177">
        <f t="shared" si="44"/>
        <v>0</v>
      </c>
      <c r="AB134" s="177">
        <f t="shared" si="45"/>
        <v>0</v>
      </c>
      <c r="AC134" s="190">
        <f t="shared" si="46"/>
        <v>0</v>
      </c>
      <c r="AD134" s="131"/>
      <c r="AE134" s="131"/>
      <c r="AF134" s="133"/>
      <c r="AG134" s="139"/>
      <c r="AH134" s="133"/>
    </row>
    <row r="135" spans="2:34" ht="30.75" customHeight="1" x14ac:dyDescent="0.15">
      <c r="B135" s="137"/>
      <c r="C135" s="131"/>
      <c r="D135" s="131"/>
      <c r="E135" s="131"/>
      <c r="F135" s="131"/>
      <c r="G135" s="131"/>
      <c r="H135" s="138"/>
      <c r="I135" s="132"/>
      <c r="J135" s="131"/>
      <c r="K135" s="131"/>
      <c r="L135" s="131"/>
      <c r="M135" s="133"/>
      <c r="N135" s="178"/>
      <c r="O135" s="179"/>
      <c r="P135" s="182">
        <f t="shared" si="5"/>
        <v>0</v>
      </c>
      <c r="Q135" s="131"/>
      <c r="R135" s="131"/>
      <c r="S135" s="138"/>
      <c r="T135" s="140"/>
      <c r="U135" s="188"/>
      <c r="V135" s="179"/>
      <c r="W135" s="184">
        <f t="shared" si="42"/>
        <v>0</v>
      </c>
      <c r="X135" s="179"/>
      <c r="Y135" s="179"/>
      <c r="Z135" s="190">
        <f t="shared" si="43"/>
        <v>0</v>
      </c>
      <c r="AA135" s="177">
        <f t="shared" si="44"/>
        <v>0</v>
      </c>
      <c r="AB135" s="177">
        <f t="shared" si="45"/>
        <v>0</v>
      </c>
      <c r="AC135" s="190">
        <f t="shared" si="46"/>
        <v>0</v>
      </c>
      <c r="AD135" s="131"/>
      <c r="AE135" s="131"/>
      <c r="AF135" s="133"/>
      <c r="AG135" s="139"/>
      <c r="AH135" s="133"/>
    </row>
    <row r="136" spans="2:34" ht="30.75" customHeight="1" x14ac:dyDescent="0.15">
      <c r="B136" s="137"/>
      <c r="C136" s="131"/>
      <c r="D136" s="131"/>
      <c r="E136" s="131"/>
      <c r="F136" s="131"/>
      <c r="G136" s="131"/>
      <c r="H136" s="138"/>
      <c r="I136" s="132"/>
      <c r="J136" s="131"/>
      <c r="K136" s="131"/>
      <c r="L136" s="131"/>
      <c r="M136" s="133"/>
      <c r="N136" s="178"/>
      <c r="O136" s="179"/>
      <c r="P136" s="182">
        <f t="shared" si="5"/>
        <v>0</v>
      </c>
      <c r="Q136" s="131"/>
      <c r="R136" s="131"/>
      <c r="S136" s="138"/>
      <c r="T136" s="140"/>
      <c r="U136" s="188"/>
      <c r="V136" s="179"/>
      <c r="W136" s="184">
        <f t="shared" si="42"/>
        <v>0</v>
      </c>
      <c r="X136" s="179"/>
      <c r="Y136" s="179"/>
      <c r="Z136" s="190">
        <f t="shared" si="43"/>
        <v>0</v>
      </c>
      <c r="AA136" s="177">
        <f t="shared" si="44"/>
        <v>0</v>
      </c>
      <c r="AB136" s="177">
        <f t="shared" si="45"/>
        <v>0</v>
      </c>
      <c r="AC136" s="190">
        <f t="shared" si="46"/>
        <v>0</v>
      </c>
      <c r="AD136" s="131"/>
      <c r="AE136" s="131"/>
      <c r="AF136" s="133"/>
      <c r="AG136" s="139"/>
      <c r="AH136" s="133"/>
    </row>
    <row r="137" spans="2:34" ht="30.75" customHeight="1" x14ac:dyDescent="0.15">
      <c r="B137" s="137"/>
      <c r="C137" s="131"/>
      <c r="D137" s="131"/>
      <c r="E137" s="131"/>
      <c r="F137" s="131"/>
      <c r="G137" s="131"/>
      <c r="H137" s="138"/>
      <c r="I137" s="132"/>
      <c r="J137" s="131"/>
      <c r="K137" s="131"/>
      <c r="L137" s="131"/>
      <c r="M137" s="133"/>
      <c r="N137" s="178"/>
      <c r="O137" s="179"/>
      <c r="P137" s="182">
        <f t="shared" si="5"/>
        <v>0</v>
      </c>
      <c r="Q137" s="131"/>
      <c r="R137" s="131"/>
      <c r="S137" s="138"/>
      <c r="T137" s="140"/>
      <c r="U137" s="188"/>
      <c r="V137" s="179"/>
      <c r="W137" s="184">
        <f t="shared" si="42"/>
        <v>0</v>
      </c>
      <c r="X137" s="179"/>
      <c r="Y137" s="179"/>
      <c r="Z137" s="190">
        <f t="shared" si="43"/>
        <v>0</v>
      </c>
      <c r="AA137" s="177">
        <f t="shared" si="44"/>
        <v>0</v>
      </c>
      <c r="AB137" s="177">
        <f t="shared" si="45"/>
        <v>0</v>
      </c>
      <c r="AC137" s="190">
        <f t="shared" si="46"/>
        <v>0</v>
      </c>
      <c r="AD137" s="131"/>
      <c r="AE137" s="131"/>
      <c r="AF137" s="133"/>
      <c r="AG137" s="139"/>
      <c r="AH137" s="133"/>
    </row>
    <row r="138" spans="2:34" ht="30.75" customHeight="1" x14ac:dyDescent="0.15">
      <c r="B138" s="137"/>
      <c r="C138" s="131"/>
      <c r="D138" s="131"/>
      <c r="E138" s="131"/>
      <c r="F138" s="131"/>
      <c r="G138" s="131"/>
      <c r="H138" s="138"/>
      <c r="I138" s="132"/>
      <c r="J138" s="131"/>
      <c r="K138" s="131"/>
      <c r="L138" s="131"/>
      <c r="M138" s="133"/>
      <c r="N138" s="178"/>
      <c r="O138" s="179"/>
      <c r="P138" s="182">
        <f t="shared" si="5"/>
        <v>0</v>
      </c>
      <c r="Q138" s="131"/>
      <c r="R138" s="131"/>
      <c r="S138" s="138"/>
      <c r="T138" s="140"/>
      <c r="U138" s="188"/>
      <c r="V138" s="179"/>
      <c r="W138" s="184">
        <f t="shared" si="42"/>
        <v>0</v>
      </c>
      <c r="X138" s="179"/>
      <c r="Y138" s="179"/>
      <c r="Z138" s="190">
        <f t="shared" si="43"/>
        <v>0</v>
      </c>
      <c r="AA138" s="177">
        <f t="shared" si="44"/>
        <v>0</v>
      </c>
      <c r="AB138" s="177">
        <f t="shared" si="45"/>
        <v>0</v>
      </c>
      <c r="AC138" s="190">
        <f t="shared" si="46"/>
        <v>0</v>
      </c>
      <c r="AD138" s="131"/>
      <c r="AE138" s="131"/>
      <c r="AF138" s="133"/>
      <c r="AG138" s="139"/>
      <c r="AH138" s="133"/>
    </row>
    <row r="139" spans="2:34" ht="30.75" customHeight="1" x14ac:dyDescent="0.15">
      <c r="B139" s="137"/>
      <c r="C139" s="131"/>
      <c r="D139" s="131"/>
      <c r="E139" s="131"/>
      <c r="F139" s="131"/>
      <c r="G139" s="131"/>
      <c r="H139" s="138"/>
      <c r="I139" s="132"/>
      <c r="J139" s="131"/>
      <c r="K139" s="131"/>
      <c r="L139" s="131"/>
      <c r="M139" s="133"/>
      <c r="N139" s="178"/>
      <c r="O139" s="179"/>
      <c r="P139" s="182">
        <f t="shared" si="5"/>
        <v>0</v>
      </c>
      <c r="Q139" s="131"/>
      <c r="R139" s="131"/>
      <c r="S139" s="138"/>
      <c r="T139" s="140"/>
      <c r="U139" s="188"/>
      <c r="V139" s="179"/>
      <c r="W139" s="184">
        <f t="shared" ref="W139:W151" si="78">SUM(U139:V139)</f>
        <v>0</v>
      </c>
      <c r="X139" s="179"/>
      <c r="Y139" s="179"/>
      <c r="Z139" s="190">
        <f t="shared" ref="Z139:Z151" si="79">SUM(X139:Y139)</f>
        <v>0</v>
      </c>
      <c r="AA139" s="177">
        <f t="shared" ref="AA139:AA151" si="80">U139+X139</f>
        <v>0</v>
      </c>
      <c r="AB139" s="177">
        <f t="shared" ref="AB139:AB151" si="81">V139+Y139</f>
        <v>0</v>
      </c>
      <c r="AC139" s="190">
        <f t="shared" ref="AC139:AC151" si="82">AA139+AB139</f>
        <v>0</v>
      </c>
      <c r="AD139" s="131"/>
      <c r="AE139" s="131"/>
      <c r="AF139" s="133"/>
      <c r="AG139" s="139"/>
      <c r="AH139" s="133"/>
    </row>
    <row r="140" spans="2:34" ht="30.75" customHeight="1" x14ac:dyDescent="0.15">
      <c r="B140" s="137"/>
      <c r="C140" s="131"/>
      <c r="D140" s="131"/>
      <c r="E140" s="131"/>
      <c r="F140" s="131"/>
      <c r="G140" s="131"/>
      <c r="H140" s="138"/>
      <c r="I140" s="132"/>
      <c r="J140" s="131"/>
      <c r="K140" s="131"/>
      <c r="L140" s="131"/>
      <c r="M140" s="133"/>
      <c r="N140" s="178"/>
      <c r="O140" s="179"/>
      <c r="P140" s="182">
        <f t="shared" si="5"/>
        <v>0</v>
      </c>
      <c r="Q140" s="131"/>
      <c r="R140" s="131"/>
      <c r="S140" s="138"/>
      <c r="T140" s="140"/>
      <c r="U140" s="188"/>
      <c r="V140" s="179"/>
      <c r="W140" s="184">
        <f t="shared" si="78"/>
        <v>0</v>
      </c>
      <c r="X140" s="179"/>
      <c r="Y140" s="179"/>
      <c r="Z140" s="190">
        <f t="shared" si="79"/>
        <v>0</v>
      </c>
      <c r="AA140" s="177">
        <f t="shared" si="80"/>
        <v>0</v>
      </c>
      <c r="AB140" s="177">
        <f t="shared" si="81"/>
        <v>0</v>
      </c>
      <c r="AC140" s="190">
        <f t="shared" si="82"/>
        <v>0</v>
      </c>
      <c r="AD140" s="131"/>
      <c r="AE140" s="131"/>
      <c r="AF140" s="133"/>
      <c r="AG140" s="139"/>
      <c r="AH140" s="133"/>
    </row>
    <row r="141" spans="2:34" ht="30.75" customHeight="1" x14ac:dyDescent="0.15">
      <c r="B141" s="137"/>
      <c r="C141" s="131"/>
      <c r="D141" s="131"/>
      <c r="E141" s="131"/>
      <c r="F141" s="131"/>
      <c r="G141" s="131"/>
      <c r="H141" s="138"/>
      <c r="I141" s="132"/>
      <c r="J141" s="131"/>
      <c r="K141" s="131"/>
      <c r="L141" s="131"/>
      <c r="M141" s="133"/>
      <c r="N141" s="178"/>
      <c r="O141" s="179"/>
      <c r="P141" s="182">
        <f t="shared" si="5"/>
        <v>0</v>
      </c>
      <c r="Q141" s="131"/>
      <c r="R141" s="131"/>
      <c r="S141" s="138"/>
      <c r="T141" s="140"/>
      <c r="U141" s="188"/>
      <c r="V141" s="179"/>
      <c r="W141" s="184">
        <f t="shared" si="78"/>
        <v>0</v>
      </c>
      <c r="X141" s="179"/>
      <c r="Y141" s="179"/>
      <c r="Z141" s="190">
        <f t="shared" si="79"/>
        <v>0</v>
      </c>
      <c r="AA141" s="177">
        <f t="shared" si="80"/>
        <v>0</v>
      </c>
      <c r="AB141" s="177">
        <f t="shared" si="81"/>
        <v>0</v>
      </c>
      <c r="AC141" s="190">
        <f t="shared" si="82"/>
        <v>0</v>
      </c>
      <c r="AD141" s="131"/>
      <c r="AE141" s="131"/>
      <c r="AF141" s="133"/>
      <c r="AG141" s="139"/>
      <c r="AH141" s="133"/>
    </row>
    <row r="142" spans="2:34" ht="30.75" customHeight="1" x14ac:dyDescent="0.15">
      <c r="B142" s="137"/>
      <c r="C142" s="131"/>
      <c r="D142" s="131"/>
      <c r="E142" s="131"/>
      <c r="F142" s="131"/>
      <c r="G142" s="131"/>
      <c r="H142" s="138"/>
      <c r="I142" s="132"/>
      <c r="J142" s="131"/>
      <c r="K142" s="131"/>
      <c r="L142" s="131"/>
      <c r="M142" s="133"/>
      <c r="N142" s="178"/>
      <c r="O142" s="179"/>
      <c r="P142" s="182">
        <f t="shared" si="5"/>
        <v>0</v>
      </c>
      <c r="Q142" s="131"/>
      <c r="R142" s="131"/>
      <c r="S142" s="138"/>
      <c r="T142" s="140"/>
      <c r="U142" s="188"/>
      <c r="V142" s="179"/>
      <c r="W142" s="184">
        <f t="shared" si="78"/>
        <v>0</v>
      </c>
      <c r="X142" s="179"/>
      <c r="Y142" s="179"/>
      <c r="Z142" s="190">
        <f t="shared" si="79"/>
        <v>0</v>
      </c>
      <c r="AA142" s="177">
        <f t="shared" si="80"/>
        <v>0</v>
      </c>
      <c r="AB142" s="177">
        <f t="shared" si="81"/>
        <v>0</v>
      </c>
      <c r="AC142" s="190">
        <f t="shared" si="82"/>
        <v>0</v>
      </c>
      <c r="AD142" s="131"/>
      <c r="AE142" s="131"/>
      <c r="AF142" s="133"/>
      <c r="AG142" s="139"/>
      <c r="AH142" s="133"/>
    </row>
    <row r="143" spans="2:34" ht="30.75" customHeight="1" x14ac:dyDescent="0.15">
      <c r="B143" s="137"/>
      <c r="C143" s="131"/>
      <c r="D143" s="131"/>
      <c r="E143" s="131"/>
      <c r="F143" s="131"/>
      <c r="G143" s="131"/>
      <c r="H143" s="138"/>
      <c r="I143" s="132"/>
      <c r="J143" s="131"/>
      <c r="K143" s="131"/>
      <c r="L143" s="131"/>
      <c r="M143" s="133"/>
      <c r="N143" s="178"/>
      <c r="O143" s="179"/>
      <c r="P143" s="182">
        <f t="shared" si="5"/>
        <v>0</v>
      </c>
      <c r="Q143" s="131"/>
      <c r="R143" s="131"/>
      <c r="S143" s="138"/>
      <c r="T143" s="140"/>
      <c r="U143" s="188"/>
      <c r="V143" s="179"/>
      <c r="W143" s="184">
        <f t="shared" si="78"/>
        <v>0</v>
      </c>
      <c r="X143" s="179"/>
      <c r="Y143" s="179"/>
      <c r="Z143" s="190">
        <f t="shared" si="79"/>
        <v>0</v>
      </c>
      <c r="AA143" s="177">
        <f t="shared" si="80"/>
        <v>0</v>
      </c>
      <c r="AB143" s="177">
        <f t="shared" si="81"/>
        <v>0</v>
      </c>
      <c r="AC143" s="190">
        <f t="shared" si="82"/>
        <v>0</v>
      </c>
      <c r="AD143" s="131"/>
      <c r="AE143" s="131"/>
      <c r="AF143" s="133"/>
      <c r="AG143" s="139"/>
      <c r="AH143" s="133"/>
    </row>
    <row r="144" spans="2:34" ht="30.75" customHeight="1" x14ac:dyDescent="0.15">
      <c r="B144" s="137"/>
      <c r="C144" s="131"/>
      <c r="D144" s="131"/>
      <c r="E144" s="131"/>
      <c r="F144" s="131"/>
      <c r="G144" s="131"/>
      <c r="H144" s="138"/>
      <c r="I144" s="132"/>
      <c r="J144" s="131"/>
      <c r="K144" s="131"/>
      <c r="L144" s="131"/>
      <c r="M144" s="133"/>
      <c r="N144" s="178"/>
      <c r="O144" s="179"/>
      <c r="P144" s="182">
        <f t="shared" ref="P144:P151" si="83">SUM(N144:O144)</f>
        <v>0</v>
      </c>
      <c r="Q144" s="131"/>
      <c r="R144" s="131"/>
      <c r="S144" s="138"/>
      <c r="T144" s="140"/>
      <c r="U144" s="188"/>
      <c r="V144" s="179"/>
      <c r="W144" s="184">
        <f t="shared" si="78"/>
        <v>0</v>
      </c>
      <c r="X144" s="179"/>
      <c r="Y144" s="179"/>
      <c r="Z144" s="190">
        <f t="shared" si="79"/>
        <v>0</v>
      </c>
      <c r="AA144" s="177">
        <f t="shared" si="80"/>
        <v>0</v>
      </c>
      <c r="AB144" s="177">
        <f t="shared" si="81"/>
        <v>0</v>
      </c>
      <c r="AC144" s="190">
        <f t="shared" si="82"/>
        <v>0</v>
      </c>
      <c r="AD144" s="131"/>
      <c r="AE144" s="131"/>
      <c r="AF144" s="133"/>
      <c r="AG144" s="139"/>
      <c r="AH144" s="133"/>
    </row>
    <row r="145" spans="2:34" ht="30.75" customHeight="1" x14ac:dyDescent="0.15">
      <c r="B145" s="137"/>
      <c r="C145" s="131"/>
      <c r="D145" s="131"/>
      <c r="E145" s="131"/>
      <c r="F145" s="131"/>
      <c r="G145" s="131"/>
      <c r="H145" s="138"/>
      <c r="I145" s="132"/>
      <c r="J145" s="131"/>
      <c r="K145" s="131"/>
      <c r="L145" s="131"/>
      <c r="M145" s="133"/>
      <c r="N145" s="178"/>
      <c r="O145" s="179"/>
      <c r="P145" s="182">
        <f t="shared" si="83"/>
        <v>0</v>
      </c>
      <c r="Q145" s="131"/>
      <c r="R145" s="131"/>
      <c r="S145" s="138"/>
      <c r="T145" s="140"/>
      <c r="U145" s="188"/>
      <c r="V145" s="179"/>
      <c r="W145" s="184">
        <f t="shared" si="78"/>
        <v>0</v>
      </c>
      <c r="X145" s="179"/>
      <c r="Y145" s="179"/>
      <c r="Z145" s="190">
        <f t="shared" si="79"/>
        <v>0</v>
      </c>
      <c r="AA145" s="177">
        <f t="shared" si="80"/>
        <v>0</v>
      </c>
      <c r="AB145" s="177">
        <f t="shared" si="81"/>
        <v>0</v>
      </c>
      <c r="AC145" s="190">
        <f t="shared" si="82"/>
        <v>0</v>
      </c>
      <c r="AD145" s="131"/>
      <c r="AE145" s="131"/>
      <c r="AF145" s="133"/>
      <c r="AG145" s="139"/>
      <c r="AH145" s="133"/>
    </row>
    <row r="146" spans="2:34" ht="30.75" customHeight="1" x14ac:dyDescent="0.15">
      <c r="B146" s="137"/>
      <c r="C146" s="131"/>
      <c r="D146" s="131"/>
      <c r="E146" s="131"/>
      <c r="F146" s="131"/>
      <c r="G146" s="131"/>
      <c r="H146" s="138"/>
      <c r="I146" s="132"/>
      <c r="J146" s="131"/>
      <c r="K146" s="131"/>
      <c r="L146" s="131"/>
      <c r="M146" s="133"/>
      <c r="N146" s="178"/>
      <c r="O146" s="179"/>
      <c r="P146" s="182">
        <f t="shared" si="83"/>
        <v>0</v>
      </c>
      <c r="Q146" s="131"/>
      <c r="R146" s="131"/>
      <c r="S146" s="138"/>
      <c r="T146" s="140"/>
      <c r="U146" s="188"/>
      <c r="V146" s="179"/>
      <c r="W146" s="184">
        <f t="shared" si="78"/>
        <v>0</v>
      </c>
      <c r="X146" s="179"/>
      <c r="Y146" s="179"/>
      <c r="Z146" s="190">
        <f t="shared" si="79"/>
        <v>0</v>
      </c>
      <c r="AA146" s="177">
        <f t="shared" si="80"/>
        <v>0</v>
      </c>
      <c r="AB146" s="177">
        <f t="shared" si="81"/>
        <v>0</v>
      </c>
      <c r="AC146" s="190">
        <f t="shared" si="82"/>
        <v>0</v>
      </c>
      <c r="AD146" s="131"/>
      <c r="AE146" s="131"/>
      <c r="AF146" s="133"/>
      <c r="AG146" s="139"/>
      <c r="AH146" s="133"/>
    </row>
    <row r="147" spans="2:34" ht="30.75" customHeight="1" x14ac:dyDescent="0.15">
      <c r="B147" s="137"/>
      <c r="C147" s="131"/>
      <c r="D147" s="131"/>
      <c r="E147" s="131"/>
      <c r="F147" s="131"/>
      <c r="G147" s="131"/>
      <c r="H147" s="138"/>
      <c r="I147" s="132"/>
      <c r="J147" s="131"/>
      <c r="K147" s="131"/>
      <c r="L147" s="131"/>
      <c r="M147" s="133"/>
      <c r="N147" s="178"/>
      <c r="O147" s="179"/>
      <c r="P147" s="182">
        <f t="shared" si="83"/>
        <v>0</v>
      </c>
      <c r="Q147" s="131"/>
      <c r="R147" s="131"/>
      <c r="S147" s="138"/>
      <c r="T147" s="140"/>
      <c r="U147" s="188"/>
      <c r="V147" s="179"/>
      <c r="W147" s="184">
        <f t="shared" si="78"/>
        <v>0</v>
      </c>
      <c r="X147" s="179"/>
      <c r="Y147" s="179"/>
      <c r="Z147" s="190">
        <f t="shared" si="79"/>
        <v>0</v>
      </c>
      <c r="AA147" s="177">
        <f t="shared" si="80"/>
        <v>0</v>
      </c>
      <c r="AB147" s="177">
        <f t="shared" si="81"/>
        <v>0</v>
      </c>
      <c r="AC147" s="190">
        <f t="shared" si="82"/>
        <v>0</v>
      </c>
      <c r="AD147" s="131"/>
      <c r="AE147" s="131"/>
      <c r="AF147" s="133"/>
      <c r="AG147" s="139"/>
      <c r="AH147" s="133"/>
    </row>
    <row r="148" spans="2:34" ht="30.75" customHeight="1" x14ac:dyDescent="0.15">
      <c r="B148" s="137"/>
      <c r="C148" s="131"/>
      <c r="D148" s="131"/>
      <c r="E148" s="131"/>
      <c r="F148" s="131"/>
      <c r="G148" s="131"/>
      <c r="H148" s="138"/>
      <c r="I148" s="132"/>
      <c r="J148" s="131"/>
      <c r="K148" s="131"/>
      <c r="L148" s="131"/>
      <c r="M148" s="133"/>
      <c r="N148" s="178"/>
      <c r="O148" s="179"/>
      <c r="P148" s="182">
        <f t="shared" si="83"/>
        <v>0</v>
      </c>
      <c r="Q148" s="131"/>
      <c r="R148" s="131"/>
      <c r="S148" s="138"/>
      <c r="T148" s="140"/>
      <c r="U148" s="188"/>
      <c r="V148" s="179"/>
      <c r="W148" s="184">
        <f t="shared" si="78"/>
        <v>0</v>
      </c>
      <c r="X148" s="179"/>
      <c r="Y148" s="179"/>
      <c r="Z148" s="190">
        <f t="shared" si="79"/>
        <v>0</v>
      </c>
      <c r="AA148" s="177">
        <f t="shared" si="80"/>
        <v>0</v>
      </c>
      <c r="AB148" s="177">
        <f t="shared" si="81"/>
        <v>0</v>
      </c>
      <c r="AC148" s="190">
        <f t="shared" si="82"/>
        <v>0</v>
      </c>
      <c r="AD148" s="131"/>
      <c r="AE148" s="131"/>
      <c r="AF148" s="133"/>
      <c r="AG148" s="139"/>
      <c r="AH148" s="133"/>
    </row>
    <row r="149" spans="2:34" ht="30.75" customHeight="1" x14ac:dyDescent="0.15">
      <c r="B149" s="137"/>
      <c r="C149" s="131"/>
      <c r="D149" s="131"/>
      <c r="E149" s="131"/>
      <c r="F149" s="131"/>
      <c r="G149" s="131"/>
      <c r="H149" s="138"/>
      <c r="I149" s="132"/>
      <c r="J149" s="131"/>
      <c r="K149" s="131"/>
      <c r="L149" s="131"/>
      <c r="M149" s="133"/>
      <c r="N149" s="178"/>
      <c r="O149" s="179"/>
      <c r="P149" s="182">
        <f t="shared" si="83"/>
        <v>0</v>
      </c>
      <c r="Q149" s="131"/>
      <c r="R149" s="131"/>
      <c r="S149" s="138"/>
      <c r="T149" s="140"/>
      <c r="U149" s="188"/>
      <c r="V149" s="179"/>
      <c r="W149" s="184">
        <f t="shared" si="78"/>
        <v>0</v>
      </c>
      <c r="X149" s="179"/>
      <c r="Y149" s="179"/>
      <c r="Z149" s="190">
        <f t="shared" si="79"/>
        <v>0</v>
      </c>
      <c r="AA149" s="177">
        <f t="shared" si="80"/>
        <v>0</v>
      </c>
      <c r="AB149" s="177">
        <f t="shared" si="81"/>
        <v>0</v>
      </c>
      <c r="AC149" s="190">
        <f t="shared" si="82"/>
        <v>0</v>
      </c>
      <c r="AD149" s="131"/>
      <c r="AE149" s="131"/>
      <c r="AF149" s="133"/>
      <c r="AG149" s="139"/>
      <c r="AH149" s="133"/>
    </row>
    <row r="150" spans="2:34" ht="30.75" customHeight="1" x14ac:dyDescent="0.15">
      <c r="B150" s="137"/>
      <c r="C150" s="131"/>
      <c r="D150" s="131"/>
      <c r="E150" s="131"/>
      <c r="F150" s="131"/>
      <c r="G150" s="131"/>
      <c r="H150" s="138"/>
      <c r="I150" s="132"/>
      <c r="J150" s="131"/>
      <c r="K150" s="131"/>
      <c r="L150" s="131"/>
      <c r="M150" s="133"/>
      <c r="N150" s="178"/>
      <c r="O150" s="179"/>
      <c r="P150" s="182">
        <f t="shared" si="83"/>
        <v>0</v>
      </c>
      <c r="Q150" s="131"/>
      <c r="R150" s="131"/>
      <c r="S150" s="138"/>
      <c r="T150" s="140"/>
      <c r="U150" s="188"/>
      <c r="V150" s="179"/>
      <c r="W150" s="184">
        <f t="shared" si="78"/>
        <v>0</v>
      </c>
      <c r="X150" s="179"/>
      <c r="Y150" s="179"/>
      <c r="Z150" s="190">
        <f t="shared" si="79"/>
        <v>0</v>
      </c>
      <c r="AA150" s="177">
        <f t="shared" si="80"/>
        <v>0</v>
      </c>
      <c r="AB150" s="177">
        <f t="shared" si="81"/>
        <v>0</v>
      </c>
      <c r="AC150" s="190">
        <f t="shared" si="82"/>
        <v>0</v>
      </c>
      <c r="AD150" s="131"/>
      <c r="AE150" s="131"/>
      <c r="AF150" s="133"/>
      <c r="AG150" s="139"/>
      <c r="AH150" s="133"/>
    </row>
    <row r="151" spans="2:34" ht="30.75" customHeight="1" thickBot="1" x14ac:dyDescent="0.2">
      <c r="B151" s="141"/>
      <c r="C151" s="131"/>
      <c r="D151" s="142"/>
      <c r="E151" s="142"/>
      <c r="F151" s="142"/>
      <c r="G151" s="142"/>
      <c r="H151" s="143"/>
      <c r="I151" s="144"/>
      <c r="J151" s="142"/>
      <c r="K151" s="142"/>
      <c r="L151" s="142"/>
      <c r="M151" s="145"/>
      <c r="N151" s="180"/>
      <c r="O151" s="181"/>
      <c r="P151" s="191">
        <f t="shared" si="83"/>
        <v>0</v>
      </c>
      <c r="Q151" s="142"/>
      <c r="R151" s="142"/>
      <c r="S151" s="143"/>
      <c r="T151" s="147"/>
      <c r="U151" s="189"/>
      <c r="V151" s="181"/>
      <c r="W151" s="192">
        <f t="shared" si="78"/>
        <v>0</v>
      </c>
      <c r="X151" s="181"/>
      <c r="Y151" s="181"/>
      <c r="Z151" s="193">
        <f t="shared" si="79"/>
        <v>0</v>
      </c>
      <c r="AA151" s="194">
        <f t="shared" si="80"/>
        <v>0</v>
      </c>
      <c r="AB151" s="194">
        <f t="shared" si="81"/>
        <v>0</v>
      </c>
      <c r="AC151" s="193">
        <f t="shared" si="82"/>
        <v>0</v>
      </c>
      <c r="AD151" s="142"/>
      <c r="AE151" s="142"/>
      <c r="AF151" s="145"/>
      <c r="AG151" s="146"/>
      <c r="AH151" s="145"/>
    </row>
    <row r="152" spans="2:34" ht="12" thickBot="1" x14ac:dyDescent="0.2">
      <c r="C152" s="142"/>
    </row>
    <row r="153" spans="2:34" x14ac:dyDescent="0.15">
      <c r="P153" s="307">
        <f>SUM(P8:P152)</f>
        <v>7681</v>
      </c>
      <c r="W153" s="1">
        <f>SUM(W10:W152)</f>
        <v>6222</v>
      </c>
    </row>
    <row r="159" spans="2:34" ht="15" customHeight="1" x14ac:dyDescent="0.15"/>
    <row r="160" spans="2:34" ht="15" customHeight="1" x14ac:dyDescent="0.15"/>
    <row r="161" spans="5:34" x14ac:dyDescent="0.15">
      <c r="AG161" s="148"/>
      <c r="AH161" s="148"/>
    </row>
    <row r="162" spans="5:34" ht="30" customHeight="1" x14ac:dyDescent="0.15">
      <c r="E162" s="149" t="s">
        <v>142</v>
      </c>
      <c r="F162" s="149" t="s">
        <v>167</v>
      </c>
      <c r="G162" s="149"/>
      <c r="H162" s="150" t="s">
        <v>168</v>
      </c>
      <c r="I162" s="150"/>
      <c r="K162" s="148" t="s">
        <v>148</v>
      </c>
      <c r="L162" s="148" t="s">
        <v>149</v>
      </c>
      <c r="M162" s="151" t="s">
        <v>150</v>
      </c>
      <c r="AG162" s="152" t="s">
        <v>137</v>
      </c>
      <c r="AH162" s="152" t="s">
        <v>138</v>
      </c>
    </row>
    <row r="163" spans="5:34" x14ac:dyDescent="0.15">
      <c r="E163" s="153" t="s">
        <v>164</v>
      </c>
      <c r="F163" s="154" t="s">
        <v>169</v>
      </c>
      <c r="G163" s="154"/>
      <c r="H163" s="1" t="s">
        <v>170</v>
      </c>
      <c r="K163" s="1" t="s">
        <v>171</v>
      </c>
      <c r="L163" s="1" t="s">
        <v>172</v>
      </c>
      <c r="M163" s="155" t="s">
        <v>173</v>
      </c>
      <c r="AG163" s="9" t="s">
        <v>174</v>
      </c>
      <c r="AH163" s="9" t="s">
        <v>175</v>
      </c>
    </row>
    <row r="164" spans="5:34" x14ac:dyDescent="0.15">
      <c r="E164" s="153" t="s">
        <v>165</v>
      </c>
      <c r="F164" s="154" t="s">
        <v>176</v>
      </c>
      <c r="G164" s="154"/>
      <c r="H164" s="1" t="s">
        <v>177</v>
      </c>
      <c r="K164" s="1" t="s">
        <v>178</v>
      </c>
      <c r="L164" s="1" t="s">
        <v>178</v>
      </c>
      <c r="M164" s="155" t="s">
        <v>179</v>
      </c>
      <c r="AG164" s="9" t="s">
        <v>180</v>
      </c>
      <c r="AH164" s="9" t="s">
        <v>181</v>
      </c>
    </row>
    <row r="165" spans="5:34" x14ac:dyDescent="0.15">
      <c r="E165" s="153" t="s">
        <v>166</v>
      </c>
      <c r="F165" s="154" t="s">
        <v>182</v>
      </c>
      <c r="G165" s="154"/>
      <c r="H165" s="1" t="s">
        <v>183</v>
      </c>
      <c r="K165" s="1" t="s">
        <v>184</v>
      </c>
      <c r="L165" s="1" t="s">
        <v>185</v>
      </c>
      <c r="M165" s="155" t="s">
        <v>186</v>
      </c>
      <c r="AG165" s="9" t="s">
        <v>187</v>
      </c>
      <c r="AH165" s="9" t="s">
        <v>188</v>
      </c>
    </row>
    <row r="166" spans="5:34" x14ac:dyDescent="0.15">
      <c r="F166" s="154" t="s">
        <v>189</v>
      </c>
      <c r="G166" s="154"/>
      <c r="H166" s="1" t="s">
        <v>190</v>
      </c>
      <c r="K166" s="1" t="s">
        <v>191</v>
      </c>
      <c r="L166" s="1" t="s">
        <v>192</v>
      </c>
      <c r="M166" s="155" t="s">
        <v>193</v>
      </c>
      <c r="AG166" s="156" t="s">
        <v>194</v>
      </c>
      <c r="AH166" s="9" t="s">
        <v>195</v>
      </c>
    </row>
    <row r="167" spans="5:34" x14ac:dyDescent="0.15">
      <c r="F167" s="154" t="s">
        <v>196</v>
      </c>
      <c r="G167" s="154"/>
      <c r="H167" s="1" t="s">
        <v>197</v>
      </c>
      <c r="K167" s="1" t="s">
        <v>198</v>
      </c>
      <c r="L167" s="1" t="s">
        <v>199</v>
      </c>
      <c r="M167" s="155" t="s">
        <v>200</v>
      </c>
      <c r="AG167" s="156" t="s">
        <v>201</v>
      </c>
      <c r="AH167" s="9" t="s">
        <v>202</v>
      </c>
    </row>
    <row r="168" spans="5:34" x14ac:dyDescent="0.15">
      <c r="F168" s="154" t="s">
        <v>203</v>
      </c>
      <c r="G168" s="154"/>
      <c r="H168" s="1" t="s">
        <v>204</v>
      </c>
      <c r="K168" s="1" t="s">
        <v>205</v>
      </c>
      <c r="L168" s="1" t="s">
        <v>206</v>
      </c>
      <c r="M168" s="155" t="s">
        <v>207</v>
      </c>
      <c r="AG168" s="155" t="s">
        <v>208</v>
      </c>
      <c r="AH168" s="9" t="s">
        <v>209</v>
      </c>
    </row>
    <row r="169" spans="5:34" x14ac:dyDescent="0.15">
      <c r="F169" s="154" t="s">
        <v>210</v>
      </c>
      <c r="G169" s="154"/>
      <c r="H169" s="1" t="s">
        <v>211</v>
      </c>
      <c r="K169" s="1" t="s">
        <v>212</v>
      </c>
      <c r="L169" s="1" t="s">
        <v>213</v>
      </c>
      <c r="M169" s="155" t="s">
        <v>214</v>
      </c>
      <c r="AG169" s="155" t="s">
        <v>215</v>
      </c>
      <c r="AH169" s="9" t="s">
        <v>216</v>
      </c>
    </row>
    <row r="170" spans="5:34" x14ac:dyDescent="0.15">
      <c r="F170" s="154" t="s">
        <v>217</v>
      </c>
      <c r="G170" s="154"/>
      <c r="H170" s="1" t="s">
        <v>218</v>
      </c>
      <c r="K170" s="1" t="s">
        <v>219</v>
      </c>
      <c r="L170" s="1" t="s">
        <v>220</v>
      </c>
      <c r="M170" s="155" t="s">
        <v>221</v>
      </c>
      <c r="AG170" s="155" t="s">
        <v>222</v>
      </c>
      <c r="AH170" s="155" t="s">
        <v>222</v>
      </c>
    </row>
    <row r="171" spans="5:34" x14ac:dyDescent="0.15">
      <c r="F171" s="154" t="s">
        <v>223</v>
      </c>
      <c r="G171" s="154"/>
      <c r="H171" s="1" t="s">
        <v>224</v>
      </c>
      <c r="K171" s="1" t="s">
        <v>225</v>
      </c>
      <c r="L171" s="1" t="s">
        <v>226</v>
      </c>
      <c r="M171" s="155" t="s">
        <v>227</v>
      </c>
    </row>
    <row r="172" spans="5:34" x14ac:dyDescent="0.15">
      <c r="F172" s="154" t="s">
        <v>228</v>
      </c>
      <c r="G172" s="154"/>
      <c r="H172" s="1" t="s">
        <v>229</v>
      </c>
      <c r="K172" s="1" t="s">
        <v>230</v>
      </c>
      <c r="L172" s="1" t="s">
        <v>231</v>
      </c>
      <c r="M172" s="155" t="s">
        <v>232</v>
      </c>
    </row>
    <row r="173" spans="5:34" x14ac:dyDescent="0.15">
      <c r="F173" s="154" t="s">
        <v>233</v>
      </c>
      <c r="G173" s="154"/>
      <c r="H173" s="1" t="s">
        <v>234</v>
      </c>
      <c r="K173" s="1" t="s">
        <v>235</v>
      </c>
      <c r="L173" s="1" t="s">
        <v>236</v>
      </c>
      <c r="M173" s="155" t="s">
        <v>178</v>
      </c>
    </row>
    <row r="174" spans="5:34" x14ac:dyDescent="0.15">
      <c r="F174" s="154" t="s">
        <v>237</v>
      </c>
      <c r="G174" s="154"/>
      <c r="H174" s="1" t="s">
        <v>238</v>
      </c>
      <c r="K174" s="1" t="s">
        <v>239</v>
      </c>
      <c r="L174" s="1" t="s">
        <v>240</v>
      </c>
      <c r="M174" s="155" t="s">
        <v>241</v>
      </c>
    </row>
    <row r="175" spans="5:34" x14ac:dyDescent="0.15">
      <c r="F175" s="154" t="s">
        <v>242</v>
      </c>
      <c r="G175" s="154"/>
      <c r="H175" s="1" t="s">
        <v>243</v>
      </c>
      <c r="K175" s="1" t="s">
        <v>244</v>
      </c>
      <c r="L175" s="1" t="s">
        <v>245</v>
      </c>
      <c r="M175" s="155" t="s">
        <v>185</v>
      </c>
    </row>
    <row r="176" spans="5:34" x14ac:dyDescent="0.15">
      <c r="F176" s="154" t="s">
        <v>246</v>
      </c>
      <c r="G176" s="154"/>
      <c r="H176" s="1" t="s">
        <v>247</v>
      </c>
      <c r="K176" s="1" t="s">
        <v>248</v>
      </c>
      <c r="L176" s="1" t="s">
        <v>249</v>
      </c>
      <c r="M176" s="155" t="s">
        <v>192</v>
      </c>
    </row>
    <row r="177" spans="6:13" x14ac:dyDescent="0.15">
      <c r="F177" s="154" t="s">
        <v>250</v>
      </c>
      <c r="G177" s="154"/>
      <c r="H177" s="1" t="s">
        <v>251</v>
      </c>
      <c r="K177" s="1" t="s">
        <v>252</v>
      </c>
      <c r="L177" s="1" t="s">
        <v>253</v>
      </c>
      <c r="M177" s="155" t="s">
        <v>254</v>
      </c>
    </row>
    <row r="178" spans="6:13" x14ac:dyDescent="0.15">
      <c r="F178" s="154" t="s">
        <v>255</v>
      </c>
      <c r="G178" s="154"/>
      <c r="H178" s="1" t="s">
        <v>256</v>
      </c>
      <c r="K178" s="1" t="s">
        <v>257</v>
      </c>
      <c r="L178" s="1" t="s">
        <v>258</v>
      </c>
      <c r="M178" s="155" t="s">
        <v>259</v>
      </c>
    </row>
    <row r="179" spans="6:13" x14ac:dyDescent="0.15">
      <c r="F179" s="154" t="s">
        <v>260</v>
      </c>
      <c r="G179" s="154"/>
      <c r="H179" s="1" t="s">
        <v>261</v>
      </c>
      <c r="L179" s="1" t="s">
        <v>262</v>
      </c>
      <c r="M179" s="155" t="s">
        <v>263</v>
      </c>
    </row>
    <row r="180" spans="6:13" x14ac:dyDescent="0.15">
      <c r="F180" s="154" t="s">
        <v>264</v>
      </c>
      <c r="G180" s="154"/>
      <c r="H180" s="1" t="s">
        <v>265</v>
      </c>
      <c r="L180" s="1" t="s">
        <v>266</v>
      </c>
      <c r="M180" s="155" t="s">
        <v>267</v>
      </c>
    </row>
    <row r="181" spans="6:13" x14ac:dyDescent="0.15">
      <c r="F181" s="154" t="s">
        <v>268</v>
      </c>
      <c r="G181" s="154"/>
      <c r="H181" s="1" t="s">
        <v>269</v>
      </c>
      <c r="L181" s="1" t="s">
        <v>270</v>
      </c>
      <c r="M181" s="155" t="s">
        <v>271</v>
      </c>
    </row>
    <row r="182" spans="6:13" x14ac:dyDescent="0.15">
      <c r="F182" s="154" t="s">
        <v>272</v>
      </c>
      <c r="G182" s="154"/>
      <c r="H182" s="1" t="s">
        <v>273</v>
      </c>
      <c r="L182" s="1" t="s">
        <v>274</v>
      </c>
      <c r="M182" s="155" t="s">
        <v>275</v>
      </c>
    </row>
    <row r="183" spans="6:13" x14ac:dyDescent="0.15">
      <c r="F183" s="154" t="s">
        <v>276</v>
      </c>
      <c r="G183" s="154"/>
      <c r="H183" s="1" t="s">
        <v>277</v>
      </c>
      <c r="L183" s="1" t="s">
        <v>278</v>
      </c>
      <c r="M183" s="155" t="s">
        <v>279</v>
      </c>
    </row>
    <row r="184" spans="6:13" x14ac:dyDescent="0.15">
      <c r="F184" s="154" t="s">
        <v>280</v>
      </c>
      <c r="G184" s="154"/>
      <c r="H184" s="1" t="s">
        <v>281</v>
      </c>
      <c r="L184" s="1" t="s">
        <v>282</v>
      </c>
      <c r="M184" s="155" t="s">
        <v>283</v>
      </c>
    </row>
    <row r="185" spans="6:13" x14ac:dyDescent="0.15">
      <c r="F185" s="154" t="s">
        <v>284</v>
      </c>
      <c r="G185" s="154"/>
      <c r="H185" s="1" t="s">
        <v>285</v>
      </c>
      <c r="L185" s="1" t="s">
        <v>286</v>
      </c>
      <c r="M185" s="155" t="s">
        <v>287</v>
      </c>
    </row>
    <row r="186" spans="6:13" x14ac:dyDescent="0.15">
      <c r="F186" s="154" t="s">
        <v>288</v>
      </c>
      <c r="G186" s="154"/>
      <c r="H186" s="1" t="s">
        <v>289</v>
      </c>
      <c r="L186" s="1" t="s">
        <v>290</v>
      </c>
      <c r="M186" s="155" t="s">
        <v>291</v>
      </c>
    </row>
    <row r="187" spans="6:13" x14ac:dyDescent="0.15">
      <c r="F187" s="154" t="s">
        <v>292</v>
      </c>
      <c r="G187" s="154"/>
      <c r="H187" s="157" t="s">
        <v>293</v>
      </c>
      <c r="L187" s="1" t="s">
        <v>294</v>
      </c>
      <c r="M187" s="155" t="s">
        <v>295</v>
      </c>
    </row>
    <row r="188" spans="6:13" x14ac:dyDescent="0.15">
      <c r="F188" s="154" t="s">
        <v>296</v>
      </c>
      <c r="G188" s="154"/>
      <c r="H188" s="157" t="s">
        <v>297</v>
      </c>
      <c r="L188" s="1" t="s">
        <v>298</v>
      </c>
      <c r="M188" s="155" t="s">
        <v>299</v>
      </c>
    </row>
    <row r="189" spans="6:13" x14ac:dyDescent="0.15">
      <c r="F189" s="1" t="s">
        <v>300</v>
      </c>
      <c r="L189" s="1" t="s">
        <v>301</v>
      </c>
      <c r="M189" s="155" t="s">
        <v>302</v>
      </c>
    </row>
    <row r="190" spans="6:13" x14ac:dyDescent="0.15">
      <c r="L190" s="1" t="s">
        <v>303</v>
      </c>
      <c r="M190" s="155" t="s">
        <v>304</v>
      </c>
    </row>
    <row r="191" spans="6:13" x14ac:dyDescent="0.15">
      <c r="L191" s="1" t="s">
        <v>305</v>
      </c>
      <c r="M191" s="155" t="s">
        <v>306</v>
      </c>
    </row>
    <row r="192" spans="6:13" x14ac:dyDescent="0.15">
      <c r="L192" s="1" t="s">
        <v>307</v>
      </c>
      <c r="M192" s="155" t="s">
        <v>308</v>
      </c>
    </row>
    <row r="193" spans="12:13" x14ac:dyDescent="0.15">
      <c r="L193" s="1" t="s">
        <v>309</v>
      </c>
      <c r="M193" s="155" t="s">
        <v>310</v>
      </c>
    </row>
    <row r="194" spans="12:13" x14ac:dyDescent="0.15">
      <c r="L194" s="1" t="s">
        <v>239</v>
      </c>
      <c r="M194" s="155" t="s">
        <v>311</v>
      </c>
    </row>
    <row r="195" spans="12:13" x14ac:dyDescent="0.15">
      <c r="L195" s="1" t="s">
        <v>312</v>
      </c>
      <c r="M195" s="155" t="s">
        <v>313</v>
      </c>
    </row>
    <row r="196" spans="12:13" x14ac:dyDescent="0.15">
      <c r="L196" s="1" t="s">
        <v>314</v>
      </c>
      <c r="M196" s="155" t="s">
        <v>231</v>
      </c>
    </row>
    <row r="197" spans="12:13" x14ac:dyDescent="0.15">
      <c r="L197" s="1" t="s">
        <v>315</v>
      </c>
      <c r="M197" s="155" t="s">
        <v>316</v>
      </c>
    </row>
    <row r="198" spans="12:13" x14ac:dyDescent="0.15">
      <c r="L198" s="1" t="s">
        <v>317</v>
      </c>
      <c r="M198" s="155" t="s">
        <v>318</v>
      </c>
    </row>
    <row r="199" spans="12:13" x14ac:dyDescent="0.15">
      <c r="L199" s="1" t="s">
        <v>257</v>
      </c>
      <c r="M199" s="155" t="s">
        <v>319</v>
      </c>
    </row>
    <row r="200" spans="12:13" x14ac:dyDescent="0.15">
      <c r="L200" s="1" t="s">
        <v>320</v>
      </c>
      <c r="M200" s="155" t="s">
        <v>321</v>
      </c>
    </row>
    <row r="201" spans="12:13" x14ac:dyDescent="0.15">
      <c r="L201" s="1" t="s">
        <v>322</v>
      </c>
      <c r="M201" s="155" t="s">
        <v>240</v>
      </c>
    </row>
    <row r="202" spans="12:13" x14ac:dyDescent="0.15">
      <c r="L202" s="1" t="s">
        <v>323</v>
      </c>
      <c r="M202" s="155" t="s">
        <v>324</v>
      </c>
    </row>
    <row r="203" spans="12:13" x14ac:dyDescent="0.15">
      <c r="L203" s="1" t="s">
        <v>325</v>
      </c>
      <c r="M203" s="155" t="s">
        <v>326</v>
      </c>
    </row>
    <row r="204" spans="12:13" x14ac:dyDescent="0.15">
      <c r="L204" s="1" t="s">
        <v>327</v>
      </c>
      <c r="M204" s="155" t="s">
        <v>328</v>
      </c>
    </row>
    <row r="205" spans="12:13" x14ac:dyDescent="0.15">
      <c r="L205" s="1" t="s">
        <v>329</v>
      </c>
      <c r="M205" s="155" t="s">
        <v>330</v>
      </c>
    </row>
    <row r="206" spans="12:13" x14ac:dyDescent="0.15">
      <c r="L206" s="1" t="s">
        <v>331</v>
      </c>
      <c r="M206" s="155" t="s">
        <v>332</v>
      </c>
    </row>
    <row r="207" spans="12:13" x14ac:dyDescent="0.15">
      <c r="L207" s="1" t="s">
        <v>333</v>
      </c>
      <c r="M207" s="155" t="s">
        <v>334</v>
      </c>
    </row>
    <row r="208" spans="12:13" x14ac:dyDescent="0.15">
      <c r="L208" s="1" t="s">
        <v>335</v>
      </c>
      <c r="M208" s="155" t="s">
        <v>336</v>
      </c>
    </row>
    <row r="209" spans="12:13" x14ac:dyDescent="0.15">
      <c r="L209" s="1" t="s">
        <v>337</v>
      </c>
      <c r="M209" s="155" t="s">
        <v>338</v>
      </c>
    </row>
    <row r="210" spans="12:13" x14ac:dyDescent="0.15">
      <c r="L210" s="1" t="s">
        <v>339</v>
      </c>
      <c r="M210" s="155" t="s">
        <v>340</v>
      </c>
    </row>
    <row r="211" spans="12:13" x14ac:dyDescent="0.15">
      <c r="L211" s="1" t="s">
        <v>341</v>
      </c>
      <c r="M211" s="155" t="s">
        <v>342</v>
      </c>
    </row>
    <row r="212" spans="12:13" x14ac:dyDescent="0.15">
      <c r="L212" s="1" t="s">
        <v>343</v>
      </c>
      <c r="M212" s="155" t="s">
        <v>344</v>
      </c>
    </row>
    <row r="213" spans="12:13" x14ac:dyDescent="0.15">
      <c r="L213" s="1" t="s">
        <v>345</v>
      </c>
      <c r="M213" s="155" t="s">
        <v>346</v>
      </c>
    </row>
    <row r="214" spans="12:13" x14ac:dyDescent="0.15">
      <c r="L214" s="1" t="s">
        <v>347</v>
      </c>
      <c r="M214" s="155" t="s">
        <v>348</v>
      </c>
    </row>
    <row r="215" spans="12:13" x14ac:dyDescent="0.15">
      <c r="L215" s="1" t="s">
        <v>349</v>
      </c>
      <c r="M215" s="155" t="s">
        <v>350</v>
      </c>
    </row>
    <row r="216" spans="12:13" x14ac:dyDescent="0.15">
      <c r="L216" s="1" t="s">
        <v>198</v>
      </c>
      <c r="M216" s="155" t="s">
        <v>351</v>
      </c>
    </row>
    <row r="217" spans="12:13" x14ac:dyDescent="0.15">
      <c r="L217" s="1" t="s">
        <v>352</v>
      </c>
      <c r="M217" s="155" t="s">
        <v>353</v>
      </c>
    </row>
    <row r="218" spans="12:13" x14ac:dyDescent="0.15">
      <c r="L218" s="1" t="s">
        <v>354</v>
      </c>
      <c r="M218" s="155" t="s">
        <v>355</v>
      </c>
    </row>
    <row r="219" spans="12:13" x14ac:dyDescent="0.15">
      <c r="L219" s="1" t="s">
        <v>356</v>
      </c>
      <c r="M219" s="155" t="s">
        <v>357</v>
      </c>
    </row>
    <row r="220" spans="12:13" x14ac:dyDescent="0.15">
      <c r="M220" s="155" t="s">
        <v>358</v>
      </c>
    </row>
    <row r="221" spans="12:13" x14ac:dyDescent="0.15">
      <c r="M221" s="155" t="s">
        <v>359</v>
      </c>
    </row>
    <row r="222" spans="12:13" x14ac:dyDescent="0.15">
      <c r="M222" s="155" t="s">
        <v>360</v>
      </c>
    </row>
    <row r="223" spans="12:13" x14ac:dyDescent="0.15">
      <c r="M223" s="155" t="s">
        <v>361</v>
      </c>
    </row>
    <row r="224" spans="12:13" x14ac:dyDescent="0.15">
      <c r="M224" s="155" t="s">
        <v>258</v>
      </c>
    </row>
    <row r="225" spans="13:13" x14ac:dyDescent="0.15">
      <c r="M225" s="155" t="s">
        <v>362</v>
      </c>
    </row>
    <row r="226" spans="13:13" x14ac:dyDescent="0.15">
      <c r="M226" s="155" t="s">
        <v>363</v>
      </c>
    </row>
    <row r="227" spans="13:13" x14ac:dyDescent="0.15">
      <c r="M227" s="155" t="s">
        <v>364</v>
      </c>
    </row>
    <row r="228" spans="13:13" x14ac:dyDescent="0.15">
      <c r="M228" s="155" t="s">
        <v>365</v>
      </c>
    </row>
    <row r="229" spans="13:13" x14ac:dyDescent="0.15">
      <c r="M229" s="155" t="s">
        <v>366</v>
      </c>
    </row>
    <row r="230" spans="13:13" x14ac:dyDescent="0.15">
      <c r="M230" s="155" t="s">
        <v>367</v>
      </c>
    </row>
    <row r="231" spans="13:13" x14ac:dyDescent="0.15">
      <c r="M231" s="155" t="s">
        <v>368</v>
      </c>
    </row>
    <row r="232" spans="13:13" x14ac:dyDescent="0.15">
      <c r="M232" s="155" t="s">
        <v>369</v>
      </c>
    </row>
    <row r="233" spans="13:13" x14ac:dyDescent="0.15">
      <c r="M233" s="155" t="s">
        <v>270</v>
      </c>
    </row>
    <row r="234" spans="13:13" x14ac:dyDescent="0.15">
      <c r="M234" s="155" t="s">
        <v>370</v>
      </c>
    </row>
    <row r="235" spans="13:13" x14ac:dyDescent="0.15">
      <c r="M235" s="155" t="s">
        <v>371</v>
      </c>
    </row>
    <row r="236" spans="13:13" x14ac:dyDescent="0.15">
      <c r="M236" s="155" t="s">
        <v>372</v>
      </c>
    </row>
    <row r="237" spans="13:13" x14ac:dyDescent="0.15">
      <c r="M237" s="155" t="s">
        <v>373</v>
      </c>
    </row>
    <row r="238" spans="13:13" x14ac:dyDescent="0.15">
      <c r="M238" s="155" t="s">
        <v>374</v>
      </c>
    </row>
    <row r="239" spans="13:13" x14ac:dyDescent="0.15">
      <c r="M239" s="155" t="s">
        <v>375</v>
      </c>
    </row>
    <row r="240" spans="13:13" x14ac:dyDescent="0.15">
      <c r="M240" s="155" t="s">
        <v>376</v>
      </c>
    </row>
    <row r="241" spans="13:13" x14ac:dyDescent="0.15">
      <c r="M241" s="155" t="s">
        <v>278</v>
      </c>
    </row>
    <row r="242" spans="13:13" x14ac:dyDescent="0.15">
      <c r="M242" s="155" t="s">
        <v>377</v>
      </c>
    </row>
    <row r="243" spans="13:13" x14ac:dyDescent="0.15">
      <c r="M243" s="155" t="s">
        <v>378</v>
      </c>
    </row>
    <row r="244" spans="13:13" x14ac:dyDescent="0.15">
      <c r="M244" s="155" t="s">
        <v>379</v>
      </c>
    </row>
    <row r="245" spans="13:13" x14ac:dyDescent="0.15">
      <c r="M245" s="155" t="s">
        <v>380</v>
      </c>
    </row>
    <row r="246" spans="13:13" x14ac:dyDescent="0.15">
      <c r="M246" s="155" t="s">
        <v>381</v>
      </c>
    </row>
    <row r="247" spans="13:13" x14ac:dyDescent="0.15">
      <c r="M247" s="155" t="s">
        <v>382</v>
      </c>
    </row>
    <row r="248" spans="13:13" x14ac:dyDescent="0.15">
      <c r="M248" s="155" t="s">
        <v>383</v>
      </c>
    </row>
    <row r="249" spans="13:13" x14ac:dyDescent="0.15">
      <c r="M249" s="155" t="s">
        <v>384</v>
      </c>
    </row>
    <row r="250" spans="13:13" x14ac:dyDescent="0.15">
      <c r="M250" s="155" t="s">
        <v>385</v>
      </c>
    </row>
    <row r="251" spans="13:13" x14ac:dyDescent="0.15">
      <c r="M251" s="155" t="s">
        <v>386</v>
      </c>
    </row>
    <row r="252" spans="13:13" x14ac:dyDescent="0.15">
      <c r="M252" s="155" t="s">
        <v>387</v>
      </c>
    </row>
    <row r="253" spans="13:13" x14ac:dyDescent="0.15">
      <c r="M253" s="155" t="s">
        <v>388</v>
      </c>
    </row>
    <row r="254" spans="13:13" x14ac:dyDescent="0.15">
      <c r="M254" s="155" t="s">
        <v>389</v>
      </c>
    </row>
    <row r="255" spans="13:13" x14ac:dyDescent="0.15">
      <c r="M255" s="155" t="s">
        <v>390</v>
      </c>
    </row>
    <row r="256" spans="13:13" x14ac:dyDescent="0.15">
      <c r="M256" s="155" t="s">
        <v>391</v>
      </c>
    </row>
    <row r="257" spans="13:13" x14ac:dyDescent="0.15">
      <c r="M257" s="155" t="s">
        <v>392</v>
      </c>
    </row>
    <row r="258" spans="13:13" x14ac:dyDescent="0.15">
      <c r="M258" s="155" t="s">
        <v>393</v>
      </c>
    </row>
    <row r="259" spans="13:13" x14ac:dyDescent="0.15">
      <c r="M259" s="155" t="s">
        <v>394</v>
      </c>
    </row>
    <row r="260" spans="13:13" x14ac:dyDescent="0.15">
      <c r="M260" s="155" t="s">
        <v>395</v>
      </c>
    </row>
    <row r="261" spans="13:13" x14ac:dyDescent="0.15">
      <c r="M261" s="155" t="s">
        <v>396</v>
      </c>
    </row>
    <row r="262" spans="13:13" x14ac:dyDescent="0.15">
      <c r="M262" s="155" t="s">
        <v>397</v>
      </c>
    </row>
    <row r="263" spans="13:13" x14ac:dyDescent="0.15">
      <c r="M263" s="155" t="s">
        <v>398</v>
      </c>
    </row>
    <row r="264" spans="13:13" x14ac:dyDescent="0.15">
      <c r="M264" s="155" t="s">
        <v>399</v>
      </c>
    </row>
    <row r="265" spans="13:13" x14ac:dyDescent="0.15">
      <c r="M265" s="155" t="s">
        <v>400</v>
      </c>
    </row>
    <row r="266" spans="13:13" x14ac:dyDescent="0.15">
      <c r="M266" s="155" t="s">
        <v>401</v>
      </c>
    </row>
    <row r="267" spans="13:13" x14ac:dyDescent="0.15">
      <c r="M267" s="155" t="s">
        <v>402</v>
      </c>
    </row>
    <row r="268" spans="13:13" x14ac:dyDescent="0.15">
      <c r="M268" s="155" t="s">
        <v>403</v>
      </c>
    </row>
    <row r="269" spans="13:13" x14ac:dyDescent="0.15">
      <c r="M269" s="155" t="s">
        <v>404</v>
      </c>
    </row>
    <row r="270" spans="13:13" x14ac:dyDescent="0.15">
      <c r="M270" s="155" t="s">
        <v>405</v>
      </c>
    </row>
    <row r="271" spans="13:13" x14ac:dyDescent="0.15">
      <c r="M271" s="155" t="s">
        <v>294</v>
      </c>
    </row>
    <row r="272" spans="13:13" x14ac:dyDescent="0.15">
      <c r="M272" s="155" t="s">
        <v>406</v>
      </c>
    </row>
    <row r="273" spans="13:13" x14ac:dyDescent="0.15">
      <c r="M273" s="155" t="s">
        <v>407</v>
      </c>
    </row>
    <row r="274" spans="13:13" x14ac:dyDescent="0.15">
      <c r="M274" s="155" t="s">
        <v>408</v>
      </c>
    </row>
    <row r="275" spans="13:13" x14ac:dyDescent="0.15">
      <c r="M275" s="155" t="s">
        <v>409</v>
      </c>
    </row>
    <row r="276" spans="13:13" x14ac:dyDescent="0.15">
      <c r="M276" s="155" t="s">
        <v>410</v>
      </c>
    </row>
    <row r="277" spans="13:13" x14ac:dyDescent="0.15">
      <c r="M277" s="155" t="s">
        <v>301</v>
      </c>
    </row>
    <row r="278" spans="13:13" x14ac:dyDescent="0.15">
      <c r="M278" s="155" t="s">
        <v>411</v>
      </c>
    </row>
    <row r="279" spans="13:13" x14ac:dyDescent="0.15">
      <c r="M279" s="155" t="s">
        <v>412</v>
      </c>
    </row>
    <row r="280" spans="13:13" x14ac:dyDescent="0.15">
      <c r="M280" s="155" t="s">
        <v>413</v>
      </c>
    </row>
    <row r="281" spans="13:13" x14ac:dyDescent="0.15">
      <c r="M281" s="155" t="s">
        <v>414</v>
      </c>
    </row>
    <row r="282" spans="13:13" x14ac:dyDescent="0.15">
      <c r="M282" s="155" t="s">
        <v>415</v>
      </c>
    </row>
    <row r="283" spans="13:13" x14ac:dyDescent="0.15">
      <c r="M283" s="155" t="s">
        <v>416</v>
      </c>
    </row>
    <row r="284" spans="13:13" x14ac:dyDescent="0.15">
      <c r="M284" s="155" t="s">
        <v>417</v>
      </c>
    </row>
    <row r="285" spans="13:13" x14ac:dyDescent="0.15">
      <c r="M285" s="155" t="s">
        <v>418</v>
      </c>
    </row>
    <row r="286" spans="13:13" x14ac:dyDescent="0.15">
      <c r="M286" s="155" t="s">
        <v>419</v>
      </c>
    </row>
    <row r="287" spans="13:13" x14ac:dyDescent="0.15">
      <c r="M287" s="155" t="s">
        <v>420</v>
      </c>
    </row>
    <row r="288" spans="13:13" x14ac:dyDescent="0.15">
      <c r="M288" s="155" t="s">
        <v>421</v>
      </c>
    </row>
    <row r="289" spans="13:13" x14ac:dyDescent="0.15">
      <c r="M289" s="155" t="s">
        <v>422</v>
      </c>
    </row>
    <row r="290" spans="13:13" x14ac:dyDescent="0.15">
      <c r="M290" s="155" t="s">
        <v>423</v>
      </c>
    </row>
    <row r="291" spans="13:13" x14ac:dyDescent="0.15">
      <c r="M291" s="155" t="s">
        <v>424</v>
      </c>
    </row>
    <row r="292" spans="13:13" x14ac:dyDescent="0.15">
      <c r="M292" s="155" t="s">
        <v>425</v>
      </c>
    </row>
    <row r="293" spans="13:13" x14ac:dyDescent="0.15">
      <c r="M293" s="155" t="s">
        <v>426</v>
      </c>
    </row>
    <row r="294" spans="13:13" x14ac:dyDescent="0.15">
      <c r="M294" s="155" t="s">
        <v>427</v>
      </c>
    </row>
    <row r="295" spans="13:13" x14ac:dyDescent="0.15">
      <c r="M295" s="155" t="s">
        <v>428</v>
      </c>
    </row>
    <row r="296" spans="13:13" x14ac:dyDescent="0.15">
      <c r="M296" s="155" t="s">
        <v>429</v>
      </c>
    </row>
    <row r="297" spans="13:13" x14ac:dyDescent="0.15">
      <c r="M297" s="155" t="s">
        <v>430</v>
      </c>
    </row>
    <row r="298" spans="13:13" x14ac:dyDescent="0.15">
      <c r="M298" s="155" t="s">
        <v>431</v>
      </c>
    </row>
    <row r="299" spans="13:13" x14ac:dyDescent="0.15">
      <c r="M299" s="155" t="s">
        <v>432</v>
      </c>
    </row>
    <row r="300" spans="13:13" x14ac:dyDescent="0.15">
      <c r="M300" s="155" t="s">
        <v>433</v>
      </c>
    </row>
    <row r="301" spans="13:13" x14ac:dyDescent="0.15">
      <c r="M301" s="155" t="s">
        <v>434</v>
      </c>
    </row>
    <row r="302" spans="13:13" x14ac:dyDescent="0.15">
      <c r="M302" s="155" t="s">
        <v>435</v>
      </c>
    </row>
    <row r="303" spans="13:13" x14ac:dyDescent="0.15">
      <c r="M303" s="155" t="s">
        <v>305</v>
      </c>
    </row>
    <row r="304" spans="13:13" x14ac:dyDescent="0.15">
      <c r="M304" s="155" t="s">
        <v>436</v>
      </c>
    </row>
    <row r="305" spans="13:13" x14ac:dyDescent="0.15">
      <c r="M305" s="155" t="s">
        <v>437</v>
      </c>
    </row>
    <row r="306" spans="13:13" x14ac:dyDescent="0.15">
      <c r="M306" s="155" t="s">
        <v>307</v>
      </c>
    </row>
    <row r="307" spans="13:13" x14ac:dyDescent="0.15">
      <c r="M307" s="155" t="s">
        <v>438</v>
      </c>
    </row>
    <row r="308" spans="13:13" x14ac:dyDescent="0.15">
      <c r="M308" s="155" t="s">
        <v>439</v>
      </c>
    </row>
    <row r="309" spans="13:13" x14ac:dyDescent="0.15">
      <c r="M309" s="155" t="s">
        <v>440</v>
      </c>
    </row>
    <row r="310" spans="13:13" x14ac:dyDescent="0.15">
      <c r="M310" s="155" t="s">
        <v>441</v>
      </c>
    </row>
    <row r="311" spans="13:13" x14ac:dyDescent="0.15">
      <c r="M311" s="155" t="s">
        <v>442</v>
      </c>
    </row>
    <row r="312" spans="13:13" x14ac:dyDescent="0.15">
      <c r="M312" s="155" t="s">
        <v>443</v>
      </c>
    </row>
    <row r="313" spans="13:13" x14ac:dyDescent="0.15">
      <c r="M313" s="155" t="s">
        <v>444</v>
      </c>
    </row>
    <row r="314" spans="13:13" x14ac:dyDescent="0.15">
      <c r="M314" s="155" t="s">
        <v>445</v>
      </c>
    </row>
    <row r="315" spans="13:13" x14ac:dyDescent="0.15">
      <c r="M315" s="155" t="s">
        <v>309</v>
      </c>
    </row>
    <row r="316" spans="13:13" x14ac:dyDescent="0.15">
      <c r="M316" s="155" t="s">
        <v>446</v>
      </c>
    </row>
    <row r="317" spans="13:13" x14ac:dyDescent="0.15">
      <c r="M317" s="155" t="s">
        <v>230</v>
      </c>
    </row>
    <row r="318" spans="13:13" x14ac:dyDescent="0.15">
      <c r="M318" s="155" t="s">
        <v>447</v>
      </c>
    </row>
    <row r="319" spans="13:13" x14ac:dyDescent="0.15">
      <c r="M319" s="155" t="s">
        <v>448</v>
      </c>
    </row>
    <row r="320" spans="13:13" x14ac:dyDescent="0.15">
      <c r="M320" s="155" t="s">
        <v>449</v>
      </c>
    </row>
    <row r="321" spans="13:13" x14ac:dyDescent="0.15">
      <c r="M321" s="155" t="s">
        <v>450</v>
      </c>
    </row>
    <row r="322" spans="13:13" x14ac:dyDescent="0.15">
      <c r="M322" s="155" t="s">
        <v>451</v>
      </c>
    </row>
    <row r="323" spans="13:13" x14ac:dyDescent="0.15">
      <c r="M323" s="155" t="s">
        <v>452</v>
      </c>
    </row>
    <row r="324" spans="13:13" x14ac:dyDescent="0.15">
      <c r="M324" s="155" t="s">
        <v>453</v>
      </c>
    </row>
    <row r="325" spans="13:13" x14ac:dyDescent="0.15">
      <c r="M325" s="155" t="s">
        <v>454</v>
      </c>
    </row>
    <row r="326" spans="13:13" x14ac:dyDescent="0.15">
      <c r="M326" s="155" t="s">
        <v>455</v>
      </c>
    </row>
    <row r="327" spans="13:13" x14ac:dyDescent="0.15">
      <c r="M327" s="155" t="s">
        <v>456</v>
      </c>
    </row>
    <row r="328" spans="13:13" x14ac:dyDescent="0.15">
      <c r="M328" s="155" t="s">
        <v>457</v>
      </c>
    </row>
    <row r="329" spans="13:13" x14ac:dyDescent="0.15">
      <c r="M329" s="155" t="s">
        <v>458</v>
      </c>
    </row>
    <row r="330" spans="13:13" x14ac:dyDescent="0.15">
      <c r="M330" s="155" t="s">
        <v>459</v>
      </c>
    </row>
    <row r="331" spans="13:13" x14ac:dyDescent="0.15">
      <c r="M331" s="155" t="s">
        <v>460</v>
      </c>
    </row>
    <row r="332" spans="13:13" x14ac:dyDescent="0.15">
      <c r="M332" s="155" t="s">
        <v>212</v>
      </c>
    </row>
    <row r="333" spans="13:13" x14ac:dyDescent="0.15">
      <c r="M333" s="155" t="s">
        <v>461</v>
      </c>
    </row>
    <row r="334" spans="13:13" x14ac:dyDescent="0.15">
      <c r="M334" s="155" t="s">
        <v>462</v>
      </c>
    </row>
    <row r="335" spans="13:13" x14ac:dyDescent="0.15">
      <c r="M335" s="155" t="s">
        <v>463</v>
      </c>
    </row>
    <row r="336" spans="13:13" x14ac:dyDescent="0.15">
      <c r="M336" s="155" t="s">
        <v>317</v>
      </c>
    </row>
    <row r="337" spans="13:13" x14ac:dyDescent="0.15">
      <c r="M337" s="155" t="s">
        <v>464</v>
      </c>
    </row>
    <row r="338" spans="13:13" x14ac:dyDescent="0.15">
      <c r="M338" s="155" t="s">
        <v>465</v>
      </c>
    </row>
    <row r="339" spans="13:13" x14ac:dyDescent="0.15">
      <c r="M339" s="155" t="s">
        <v>466</v>
      </c>
    </row>
    <row r="340" spans="13:13" x14ac:dyDescent="0.15">
      <c r="M340" s="155" t="s">
        <v>467</v>
      </c>
    </row>
    <row r="341" spans="13:13" x14ac:dyDescent="0.15">
      <c r="M341" s="155" t="s">
        <v>468</v>
      </c>
    </row>
    <row r="342" spans="13:13" x14ac:dyDescent="0.15">
      <c r="M342" s="155" t="s">
        <v>469</v>
      </c>
    </row>
    <row r="343" spans="13:13" x14ac:dyDescent="0.15">
      <c r="M343" s="155" t="s">
        <v>470</v>
      </c>
    </row>
    <row r="344" spans="13:13" x14ac:dyDescent="0.15">
      <c r="M344" s="155" t="s">
        <v>471</v>
      </c>
    </row>
    <row r="345" spans="13:13" x14ac:dyDescent="0.15">
      <c r="M345" s="155" t="s">
        <v>472</v>
      </c>
    </row>
    <row r="346" spans="13:13" x14ac:dyDescent="0.15">
      <c r="M346" s="155" t="s">
        <v>473</v>
      </c>
    </row>
    <row r="347" spans="13:13" x14ac:dyDescent="0.15">
      <c r="M347" s="155" t="s">
        <v>474</v>
      </c>
    </row>
    <row r="348" spans="13:13" x14ac:dyDescent="0.15">
      <c r="M348" s="155" t="s">
        <v>475</v>
      </c>
    </row>
    <row r="349" spans="13:13" x14ac:dyDescent="0.15">
      <c r="M349" s="155" t="s">
        <v>476</v>
      </c>
    </row>
    <row r="350" spans="13:13" x14ac:dyDescent="0.15">
      <c r="M350" s="155" t="s">
        <v>477</v>
      </c>
    </row>
    <row r="351" spans="13:13" x14ac:dyDescent="0.15">
      <c r="M351" s="155" t="s">
        <v>478</v>
      </c>
    </row>
    <row r="352" spans="13:13" x14ac:dyDescent="0.15">
      <c r="M352" s="155" t="s">
        <v>479</v>
      </c>
    </row>
    <row r="353" spans="13:13" x14ac:dyDescent="0.15">
      <c r="M353" s="155" t="s">
        <v>480</v>
      </c>
    </row>
    <row r="354" spans="13:13" x14ac:dyDescent="0.15">
      <c r="M354" s="155" t="s">
        <v>481</v>
      </c>
    </row>
    <row r="355" spans="13:13" x14ac:dyDescent="0.15">
      <c r="M355" s="155" t="s">
        <v>320</v>
      </c>
    </row>
    <row r="356" spans="13:13" x14ac:dyDescent="0.15">
      <c r="M356" s="155" t="s">
        <v>482</v>
      </c>
    </row>
    <row r="357" spans="13:13" x14ac:dyDescent="0.15">
      <c r="M357" s="155" t="s">
        <v>483</v>
      </c>
    </row>
    <row r="358" spans="13:13" x14ac:dyDescent="0.15">
      <c r="M358" s="155" t="s">
        <v>484</v>
      </c>
    </row>
    <row r="359" spans="13:13" x14ac:dyDescent="0.15">
      <c r="M359" s="155" t="s">
        <v>485</v>
      </c>
    </row>
    <row r="360" spans="13:13" x14ac:dyDescent="0.15">
      <c r="M360" s="155" t="s">
        <v>486</v>
      </c>
    </row>
    <row r="361" spans="13:13" x14ac:dyDescent="0.15">
      <c r="M361" s="155" t="s">
        <v>487</v>
      </c>
    </row>
    <row r="362" spans="13:13" x14ac:dyDescent="0.15">
      <c r="M362" s="155" t="s">
        <v>488</v>
      </c>
    </row>
    <row r="363" spans="13:13" x14ac:dyDescent="0.15">
      <c r="M363" s="155" t="s">
        <v>489</v>
      </c>
    </row>
    <row r="364" spans="13:13" x14ac:dyDescent="0.15">
      <c r="M364" s="155" t="s">
        <v>490</v>
      </c>
    </row>
    <row r="365" spans="13:13" x14ac:dyDescent="0.15">
      <c r="M365" s="155" t="s">
        <v>491</v>
      </c>
    </row>
    <row r="366" spans="13:13" x14ac:dyDescent="0.15">
      <c r="M366" s="155" t="s">
        <v>492</v>
      </c>
    </row>
    <row r="367" spans="13:13" x14ac:dyDescent="0.15">
      <c r="M367" s="155" t="s">
        <v>493</v>
      </c>
    </row>
    <row r="368" spans="13:13" x14ac:dyDescent="0.15">
      <c r="M368" s="155" t="s">
        <v>494</v>
      </c>
    </row>
    <row r="369" spans="13:13" x14ac:dyDescent="0.15">
      <c r="M369" s="155" t="s">
        <v>495</v>
      </c>
    </row>
    <row r="370" spans="13:13" x14ac:dyDescent="0.15">
      <c r="M370" s="155" t="s">
        <v>496</v>
      </c>
    </row>
    <row r="371" spans="13:13" x14ac:dyDescent="0.15">
      <c r="M371" s="155" t="s">
        <v>497</v>
      </c>
    </row>
    <row r="372" spans="13:13" x14ac:dyDescent="0.15">
      <c r="M372" s="155" t="s">
        <v>498</v>
      </c>
    </row>
    <row r="373" spans="13:13" x14ac:dyDescent="0.15">
      <c r="M373" s="155" t="s">
        <v>499</v>
      </c>
    </row>
    <row r="374" spans="13:13" x14ac:dyDescent="0.15">
      <c r="M374" s="155" t="s">
        <v>500</v>
      </c>
    </row>
    <row r="375" spans="13:13" x14ac:dyDescent="0.15">
      <c r="M375" s="155" t="s">
        <v>501</v>
      </c>
    </row>
    <row r="376" spans="13:13" x14ac:dyDescent="0.15">
      <c r="M376" s="155" t="s">
        <v>502</v>
      </c>
    </row>
    <row r="377" spans="13:13" x14ac:dyDescent="0.15">
      <c r="M377" s="155" t="s">
        <v>503</v>
      </c>
    </row>
    <row r="378" spans="13:13" x14ac:dyDescent="0.15">
      <c r="M378" s="155" t="s">
        <v>504</v>
      </c>
    </row>
    <row r="379" spans="13:13" x14ac:dyDescent="0.15">
      <c r="M379" s="155" t="s">
        <v>325</v>
      </c>
    </row>
    <row r="380" spans="13:13" x14ac:dyDescent="0.15">
      <c r="M380" s="155" t="s">
        <v>505</v>
      </c>
    </row>
    <row r="381" spans="13:13" x14ac:dyDescent="0.15">
      <c r="M381" s="155" t="s">
        <v>506</v>
      </c>
    </row>
    <row r="382" spans="13:13" x14ac:dyDescent="0.15">
      <c r="M382" s="155" t="s">
        <v>507</v>
      </c>
    </row>
    <row r="383" spans="13:13" x14ac:dyDescent="0.15">
      <c r="M383" s="155" t="s">
        <v>508</v>
      </c>
    </row>
    <row r="384" spans="13:13" x14ac:dyDescent="0.15">
      <c r="M384" s="155" t="s">
        <v>509</v>
      </c>
    </row>
    <row r="385" spans="13:13" x14ac:dyDescent="0.15">
      <c r="M385" s="155" t="s">
        <v>510</v>
      </c>
    </row>
    <row r="386" spans="13:13" x14ac:dyDescent="0.15">
      <c r="M386" s="155" t="s">
        <v>511</v>
      </c>
    </row>
    <row r="387" spans="13:13" x14ac:dyDescent="0.15">
      <c r="M387" s="155" t="s">
        <v>512</v>
      </c>
    </row>
    <row r="388" spans="13:13" x14ac:dyDescent="0.15">
      <c r="M388" s="155" t="s">
        <v>513</v>
      </c>
    </row>
    <row r="389" spans="13:13" x14ac:dyDescent="0.15">
      <c r="M389" s="155" t="s">
        <v>514</v>
      </c>
    </row>
    <row r="390" spans="13:13" x14ac:dyDescent="0.15">
      <c r="M390" s="155" t="s">
        <v>515</v>
      </c>
    </row>
    <row r="391" spans="13:13" x14ac:dyDescent="0.15">
      <c r="M391" s="155" t="s">
        <v>516</v>
      </c>
    </row>
    <row r="392" spans="13:13" x14ac:dyDescent="0.15">
      <c r="M392" s="155" t="s">
        <v>517</v>
      </c>
    </row>
    <row r="393" spans="13:13" x14ac:dyDescent="0.15">
      <c r="M393" s="155" t="s">
        <v>518</v>
      </c>
    </row>
    <row r="394" spans="13:13" x14ac:dyDescent="0.15">
      <c r="M394" s="155" t="s">
        <v>519</v>
      </c>
    </row>
    <row r="395" spans="13:13" x14ac:dyDescent="0.15">
      <c r="M395" s="155" t="s">
        <v>520</v>
      </c>
    </row>
    <row r="396" spans="13:13" x14ac:dyDescent="0.15">
      <c r="M396" s="155" t="s">
        <v>521</v>
      </c>
    </row>
    <row r="397" spans="13:13" x14ac:dyDescent="0.15">
      <c r="M397" s="155" t="s">
        <v>522</v>
      </c>
    </row>
    <row r="398" spans="13:13" x14ac:dyDescent="0.15">
      <c r="M398" s="155" t="s">
        <v>523</v>
      </c>
    </row>
    <row r="399" spans="13:13" x14ac:dyDescent="0.15">
      <c r="M399" s="155" t="s">
        <v>524</v>
      </c>
    </row>
    <row r="400" spans="13:13" x14ac:dyDescent="0.15">
      <c r="M400" s="155" t="s">
        <v>525</v>
      </c>
    </row>
    <row r="401" spans="13:13" x14ac:dyDescent="0.15">
      <c r="M401" s="155" t="s">
        <v>526</v>
      </c>
    </row>
    <row r="402" spans="13:13" x14ac:dyDescent="0.15">
      <c r="M402" s="155" t="s">
        <v>527</v>
      </c>
    </row>
    <row r="403" spans="13:13" x14ac:dyDescent="0.15">
      <c r="M403" s="155" t="s">
        <v>528</v>
      </c>
    </row>
    <row r="404" spans="13:13" x14ac:dyDescent="0.15">
      <c r="M404" s="155" t="s">
        <v>529</v>
      </c>
    </row>
    <row r="405" spans="13:13" x14ac:dyDescent="0.15">
      <c r="M405" s="155" t="s">
        <v>530</v>
      </c>
    </row>
    <row r="406" spans="13:13" x14ac:dyDescent="0.15">
      <c r="M406" s="155" t="s">
        <v>531</v>
      </c>
    </row>
    <row r="407" spans="13:13" x14ac:dyDescent="0.15">
      <c r="M407" s="155" t="s">
        <v>532</v>
      </c>
    </row>
    <row r="408" spans="13:13" x14ac:dyDescent="0.15">
      <c r="M408" s="155" t="s">
        <v>533</v>
      </c>
    </row>
    <row r="409" spans="13:13" x14ac:dyDescent="0.15">
      <c r="M409" s="155" t="s">
        <v>534</v>
      </c>
    </row>
    <row r="410" spans="13:13" x14ac:dyDescent="0.15">
      <c r="M410" s="155" t="s">
        <v>535</v>
      </c>
    </row>
    <row r="411" spans="13:13" x14ac:dyDescent="0.15">
      <c r="M411" s="155" t="s">
        <v>536</v>
      </c>
    </row>
    <row r="412" spans="13:13" x14ac:dyDescent="0.15">
      <c r="M412" s="155" t="s">
        <v>537</v>
      </c>
    </row>
    <row r="413" spans="13:13" x14ac:dyDescent="0.15">
      <c r="M413" s="155" t="s">
        <v>538</v>
      </c>
    </row>
    <row r="414" spans="13:13" x14ac:dyDescent="0.15">
      <c r="M414" s="155" t="s">
        <v>539</v>
      </c>
    </row>
    <row r="415" spans="13:13" x14ac:dyDescent="0.15">
      <c r="M415" s="155" t="s">
        <v>540</v>
      </c>
    </row>
    <row r="416" spans="13:13" x14ac:dyDescent="0.15">
      <c r="M416" s="155" t="s">
        <v>327</v>
      </c>
    </row>
    <row r="417" spans="13:13" x14ac:dyDescent="0.15">
      <c r="M417" s="155" t="s">
        <v>541</v>
      </c>
    </row>
    <row r="418" spans="13:13" x14ac:dyDescent="0.15">
      <c r="M418" s="155" t="s">
        <v>542</v>
      </c>
    </row>
    <row r="419" spans="13:13" x14ac:dyDescent="0.15">
      <c r="M419" s="155" t="s">
        <v>543</v>
      </c>
    </row>
    <row r="420" spans="13:13" x14ac:dyDescent="0.15">
      <c r="M420" s="155" t="s">
        <v>544</v>
      </c>
    </row>
    <row r="421" spans="13:13" x14ac:dyDescent="0.15">
      <c r="M421" s="155" t="s">
        <v>545</v>
      </c>
    </row>
    <row r="422" spans="13:13" x14ac:dyDescent="0.15">
      <c r="M422" s="155" t="s">
        <v>546</v>
      </c>
    </row>
    <row r="423" spans="13:13" x14ac:dyDescent="0.15">
      <c r="M423" s="155" t="s">
        <v>547</v>
      </c>
    </row>
    <row r="424" spans="13:13" x14ac:dyDescent="0.15">
      <c r="M424" s="155" t="s">
        <v>548</v>
      </c>
    </row>
    <row r="425" spans="13:13" x14ac:dyDescent="0.15">
      <c r="M425" s="155" t="s">
        <v>549</v>
      </c>
    </row>
    <row r="426" spans="13:13" x14ac:dyDescent="0.15">
      <c r="M426" s="155" t="s">
        <v>550</v>
      </c>
    </row>
    <row r="427" spans="13:13" x14ac:dyDescent="0.15">
      <c r="M427" s="155" t="s">
        <v>551</v>
      </c>
    </row>
    <row r="428" spans="13:13" x14ac:dyDescent="0.15">
      <c r="M428" s="155" t="s">
        <v>552</v>
      </c>
    </row>
    <row r="429" spans="13:13" x14ac:dyDescent="0.15">
      <c r="M429" s="155" t="s">
        <v>553</v>
      </c>
    </row>
    <row r="430" spans="13:13" x14ac:dyDescent="0.15">
      <c r="M430" s="155" t="s">
        <v>554</v>
      </c>
    </row>
    <row r="431" spans="13:13" x14ac:dyDescent="0.15">
      <c r="M431" s="155" t="s">
        <v>555</v>
      </c>
    </row>
    <row r="432" spans="13:13" x14ac:dyDescent="0.15">
      <c r="M432" s="155" t="s">
        <v>556</v>
      </c>
    </row>
    <row r="433" spans="13:13" x14ac:dyDescent="0.15">
      <c r="M433" s="155" t="s">
        <v>557</v>
      </c>
    </row>
    <row r="434" spans="13:13" x14ac:dyDescent="0.15">
      <c r="M434" s="155" t="s">
        <v>558</v>
      </c>
    </row>
    <row r="435" spans="13:13" x14ac:dyDescent="0.15">
      <c r="M435" s="155" t="s">
        <v>559</v>
      </c>
    </row>
    <row r="436" spans="13:13" x14ac:dyDescent="0.15">
      <c r="M436" s="155" t="s">
        <v>560</v>
      </c>
    </row>
    <row r="437" spans="13:13" x14ac:dyDescent="0.15">
      <c r="M437" s="155" t="s">
        <v>561</v>
      </c>
    </row>
    <row r="438" spans="13:13" x14ac:dyDescent="0.15">
      <c r="M438" s="155" t="s">
        <v>562</v>
      </c>
    </row>
    <row r="439" spans="13:13" x14ac:dyDescent="0.15">
      <c r="M439" s="155" t="s">
        <v>563</v>
      </c>
    </row>
    <row r="440" spans="13:13" x14ac:dyDescent="0.15">
      <c r="M440" s="155" t="s">
        <v>564</v>
      </c>
    </row>
    <row r="441" spans="13:13" x14ac:dyDescent="0.15">
      <c r="M441" s="155" t="s">
        <v>565</v>
      </c>
    </row>
    <row r="442" spans="13:13" x14ac:dyDescent="0.15">
      <c r="M442" s="155" t="s">
        <v>566</v>
      </c>
    </row>
    <row r="443" spans="13:13" x14ac:dyDescent="0.15">
      <c r="M443" s="155" t="s">
        <v>331</v>
      </c>
    </row>
    <row r="444" spans="13:13" x14ac:dyDescent="0.15">
      <c r="M444" s="155" t="s">
        <v>567</v>
      </c>
    </row>
    <row r="445" spans="13:13" x14ac:dyDescent="0.15">
      <c r="M445" s="155" t="s">
        <v>568</v>
      </c>
    </row>
    <row r="446" spans="13:13" x14ac:dyDescent="0.15">
      <c r="M446" s="155" t="s">
        <v>569</v>
      </c>
    </row>
    <row r="447" spans="13:13" x14ac:dyDescent="0.15">
      <c r="M447" s="155" t="s">
        <v>570</v>
      </c>
    </row>
    <row r="448" spans="13:13" x14ac:dyDescent="0.15">
      <c r="M448" s="155" t="s">
        <v>571</v>
      </c>
    </row>
    <row r="449" spans="13:13" x14ac:dyDescent="0.15">
      <c r="M449" s="155" t="s">
        <v>572</v>
      </c>
    </row>
    <row r="450" spans="13:13" x14ac:dyDescent="0.15">
      <c r="M450" s="155" t="s">
        <v>573</v>
      </c>
    </row>
    <row r="451" spans="13:13" x14ac:dyDescent="0.15">
      <c r="M451" s="155" t="s">
        <v>574</v>
      </c>
    </row>
    <row r="452" spans="13:13" x14ac:dyDescent="0.15">
      <c r="M452" s="155" t="s">
        <v>575</v>
      </c>
    </row>
    <row r="453" spans="13:13" x14ac:dyDescent="0.15">
      <c r="M453" s="155" t="s">
        <v>576</v>
      </c>
    </row>
    <row r="454" spans="13:13" x14ac:dyDescent="0.15">
      <c r="M454" s="155" t="s">
        <v>577</v>
      </c>
    </row>
    <row r="455" spans="13:13" x14ac:dyDescent="0.15">
      <c r="M455" s="155" t="s">
        <v>578</v>
      </c>
    </row>
    <row r="456" spans="13:13" x14ac:dyDescent="0.15">
      <c r="M456" s="155" t="s">
        <v>579</v>
      </c>
    </row>
    <row r="457" spans="13:13" x14ac:dyDescent="0.15">
      <c r="M457" s="155" t="s">
        <v>580</v>
      </c>
    </row>
    <row r="458" spans="13:13" x14ac:dyDescent="0.15">
      <c r="M458" s="155" t="s">
        <v>581</v>
      </c>
    </row>
    <row r="459" spans="13:13" x14ac:dyDescent="0.15">
      <c r="M459" s="155" t="s">
        <v>582</v>
      </c>
    </row>
    <row r="460" spans="13:13" x14ac:dyDescent="0.15">
      <c r="M460" s="155" t="s">
        <v>583</v>
      </c>
    </row>
    <row r="461" spans="13:13" x14ac:dyDescent="0.15">
      <c r="M461" s="155" t="s">
        <v>584</v>
      </c>
    </row>
    <row r="462" spans="13:13" x14ac:dyDescent="0.15">
      <c r="M462" s="155" t="s">
        <v>585</v>
      </c>
    </row>
    <row r="463" spans="13:13" x14ac:dyDescent="0.15">
      <c r="M463" s="155" t="s">
        <v>586</v>
      </c>
    </row>
    <row r="464" spans="13:13" x14ac:dyDescent="0.15">
      <c r="M464" s="155" t="s">
        <v>587</v>
      </c>
    </row>
    <row r="465" spans="13:13" x14ac:dyDescent="0.15">
      <c r="M465" s="155" t="s">
        <v>588</v>
      </c>
    </row>
    <row r="466" spans="13:13" x14ac:dyDescent="0.15">
      <c r="M466" s="155" t="s">
        <v>589</v>
      </c>
    </row>
    <row r="467" spans="13:13" x14ac:dyDescent="0.15">
      <c r="M467" s="155" t="s">
        <v>590</v>
      </c>
    </row>
    <row r="468" spans="13:13" x14ac:dyDescent="0.15">
      <c r="M468" s="155" t="s">
        <v>591</v>
      </c>
    </row>
    <row r="469" spans="13:13" x14ac:dyDescent="0.15">
      <c r="M469" s="155" t="s">
        <v>592</v>
      </c>
    </row>
    <row r="470" spans="13:13" x14ac:dyDescent="0.15">
      <c r="M470" s="155" t="s">
        <v>593</v>
      </c>
    </row>
    <row r="471" spans="13:13" x14ac:dyDescent="0.15">
      <c r="M471" s="155" t="s">
        <v>335</v>
      </c>
    </row>
    <row r="472" spans="13:13" x14ac:dyDescent="0.15">
      <c r="M472" s="155" t="s">
        <v>594</v>
      </c>
    </row>
    <row r="473" spans="13:13" x14ac:dyDescent="0.15">
      <c r="M473" s="155" t="s">
        <v>595</v>
      </c>
    </row>
    <row r="474" spans="13:13" x14ac:dyDescent="0.15">
      <c r="M474" s="155" t="s">
        <v>337</v>
      </c>
    </row>
    <row r="475" spans="13:13" x14ac:dyDescent="0.15">
      <c r="M475" s="155" t="s">
        <v>339</v>
      </c>
    </row>
    <row r="476" spans="13:13" x14ac:dyDescent="0.15">
      <c r="M476" s="155" t="s">
        <v>596</v>
      </c>
    </row>
    <row r="477" spans="13:13" x14ac:dyDescent="0.15">
      <c r="M477" s="155" t="s">
        <v>597</v>
      </c>
    </row>
    <row r="478" spans="13:13" x14ac:dyDescent="0.15">
      <c r="M478" s="155" t="s">
        <v>598</v>
      </c>
    </row>
    <row r="479" spans="13:13" x14ac:dyDescent="0.15">
      <c r="M479" s="155" t="s">
        <v>599</v>
      </c>
    </row>
    <row r="480" spans="13:13" x14ac:dyDescent="0.15">
      <c r="M480" s="155" t="s">
        <v>600</v>
      </c>
    </row>
    <row r="481" spans="13:13" x14ac:dyDescent="0.15">
      <c r="M481" s="155" t="s">
        <v>601</v>
      </c>
    </row>
    <row r="482" spans="13:13" x14ac:dyDescent="0.15">
      <c r="M482" s="155" t="s">
        <v>602</v>
      </c>
    </row>
    <row r="483" spans="13:13" x14ac:dyDescent="0.15">
      <c r="M483" s="155" t="s">
        <v>603</v>
      </c>
    </row>
    <row r="484" spans="13:13" x14ac:dyDescent="0.15">
      <c r="M484" s="155" t="s">
        <v>604</v>
      </c>
    </row>
    <row r="485" spans="13:13" x14ac:dyDescent="0.15">
      <c r="M485" s="155" t="s">
        <v>345</v>
      </c>
    </row>
    <row r="486" spans="13:13" x14ac:dyDescent="0.15">
      <c r="M486" s="155" t="s">
        <v>605</v>
      </c>
    </row>
    <row r="487" spans="13:13" x14ac:dyDescent="0.15">
      <c r="M487" s="155" t="s">
        <v>606</v>
      </c>
    </row>
    <row r="488" spans="13:13" x14ac:dyDescent="0.15">
      <c r="M488" s="155" t="s">
        <v>607</v>
      </c>
    </row>
    <row r="489" spans="13:13" x14ac:dyDescent="0.15">
      <c r="M489" s="155" t="s">
        <v>608</v>
      </c>
    </row>
    <row r="490" spans="13:13" x14ac:dyDescent="0.15">
      <c r="M490" s="155" t="s">
        <v>609</v>
      </c>
    </row>
    <row r="491" spans="13:13" x14ac:dyDescent="0.15">
      <c r="M491" s="155" t="s">
        <v>610</v>
      </c>
    </row>
    <row r="492" spans="13:13" x14ac:dyDescent="0.15">
      <c r="M492" s="155" t="s">
        <v>611</v>
      </c>
    </row>
    <row r="493" spans="13:13" x14ac:dyDescent="0.15">
      <c r="M493" s="155" t="s">
        <v>349</v>
      </c>
    </row>
    <row r="494" spans="13:13" x14ac:dyDescent="0.15">
      <c r="M494" s="155" t="s">
        <v>612</v>
      </c>
    </row>
    <row r="495" spans="13:13" x14ac:dyDescent="0.15">
      <c r="M495" s="155" t="s">
        <v>198</v>
      </c>
    </row>
    <row r="496" spans="13:13" x14ac:dyDescent="0.15">
      <c r="M496" s="155" t="s">
        <v>613</v>
      </c>
    </row>
    <row r="497" spans="13:13" x14ac:dyDescent="0.15">
      <c r="M497" s="155" t="s">
        <v>614</v>
      </c>
    </row>
    <row r="498" spans="13:13" x14ac:dyDescent="0.15">
      <c r="M498" s="155" t="s">
        <v>615</v>
      </c>
    </row>
    <row r="499" spans="13:13" x14ac:dyDescent="0.15">
      <c r="M499" s="155" t="s">
        <v>616</v>
      </c>
    </row>
    <row r="500" spans="13:13" x14ac:dyDescent="0.15">
      <c r="M500" s="155" t="s">
        <v>617</v>
      </c>
    </row>
    <row r="501" spans="13:13" x14ac:dyDescent="0.15">
      <c r="M501" s="155" t="s">
        <v>618</v>
      </c>
    </row>
    <row r="502" spans="13:13" x14ac:dyDescent="0.15">
      <c r="M502" s="155" t="s">
        <v>619</v>
      </c>
    </row>
    <row r="503" spans="13:13" x14ac:dyDescent="0.15">
      <c r="M503" s="155" t="s">
        <v>620</v>
      </c>
    </row>
    <row r="504" spans="13:13" x14ac:dyDescent="0.15">
      <c r="M504" s="155" t="s">
        <v>621</v>
      </c>
    </row>
    <row r="505" spans="13:13" x14ac:dyDescent="0.15">
      <c r="M505" s="155" t="s">
        <v>622</v>
      </c>
    </row>
    <row r="506" spans="13:13" x14ac:dyDescent="0.15">
      <c r="M506" s="155" t="s">
        <v>623</v>
      </c>
    </row>
    <row r="507" spans="13:13" x14ac:dyDescent="0.15">
      <c r="M507" s="155" t="s">
        <v>624</v>
      </c>
    </row>
    <row r="508" spans="13:13" x14ac:dyDescent="0.15">
      <c r="M508" s="155" t="s">
        <v>625</v>
      </c>
    </row>
  </sheetData>
  <autoFilter ref="B7:AH151">
    <filterColumn colId="0">
      <filters blank="1">
        <filter val="01 de julio"/>
        <filter val="08 de julio"/>
        <filter val="15 de julio"/>
        <filter val="22 de julio"/>
        <filter val="24 de julio"/>
        <filter val="31 de julio"/>
        <filter val="AGOSTO"/>
        <filter val="JULIO"/>
        <filter val="Lunes 03 julio"/>
        <filter val="miercoles 05 julio"/>
        <filter val="SEPTIEMBRE"/>
        <filter val="Viernes 07 julio"/>
      </filters>
    </filterColumn>
  </autoFilter>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26">
    <dataValidation type="list" allowBlank="1" showInputMessage="1" showErrorMessage="1" sqref="AH8:AH21 AH23:AH151">
      <formula1>$AH$163:$AH$170</formula1>
    </dataValidation>
    <dataValidation type="list" allowBlank="1" showInputMessage="1" showErrorMessage="1" sqref="AG8:AG21 AG23:AG151">
      <formula1>$AG$163:$AG$170</formula1>
    </dataValidation>
    <dataValidation type="list" allowBlank="1" showInputMessage="1" showErrorMessage="1" sqref="F8:F9 F11:F41 F44:F64 F111:F151 F83:F95 F67:F81 F98:F108">
      <formula1>$F$163:$F$189</formula1>
    </dataValidation>
    <dataValidation type="list" showInputMessage="1" showErrorMessage="1" sqref="WWH983153:WWH983163 JJ8:JJ142 TF8:TF142 ADB8:ADB142 AMX8:AMX142 AWT8:AWT142 BGP8:BGP142 BQL8:BQL142 CAH8:CAH142 CKD8:CKD142 CTZ8:CTZ142 DDV8:DDV142 DNR8:DNR142 DXN8:DXN142 EHJ8:EHJ142 ERF8:ERF142 FBB8:FBB142 FKX8:FKX142 FUT8:FUT142 GEP8:GEP142 GOL8:GOL142 GYH8:GYH142 HID8:HID142 HRZ8:HRZ142 IBV8:IBV142 ILR8:ILR142 IVN8:IVN142 JFJ8:JFJ142 JPF8:JPF142 JZB8:JZB142 KIX8:KIX142 KST8:KST142 LCP8:LCP142 LML8:LML142 LWH8:LWH142 MGD8:MGD142 MPZ8:MPZ142 MZV8:MZV142 NJR8:NJR142 NTN8:NTN142 ODJ8:ODJ142 ONF8:ONF142 OXB8:OXB142 PGX8:PGX142 PQT8:PQT142 QAP8:QAP142 QKL8:QKL142 QUH8:QUH142 RED8:RED142 RNZ8:RNZ142 RXV8:RXV142 SHR8:SHR142 SRN8:SRN142 TBJ8:TBJ142 TLF8:TLF142 TVB8:TVB142 UEX8:UEX142 UOT8:UOT142 UYP8:UYP142 VIL8:VIL142 VSH8:VSH142 WCD8:WCD142 WLZ8:WLZ142 WVV8:WVV142 G65672:G65682 JV65649:JV65659 TR65649:TR65659 ADN65649:ADN65659 ANJ65649:ANJ65659 AXF65649:AXF65659 BHB65649:BHB65659 BQX65649:BQX65659 CAT65649:CAT65659 CKP65649:CKP65659 CUL65649:CUL65659 DEH65649:DEH65659 DOD65649:DOD65659 DXZ65649:DXZ65659 EHV65649:EHV65659 ERR65649:ERR65659 FBN65649:FBN65659 FLJ65649:FLJ65659 FVF65649:FVF65659 GFB65649:GFB65659 GOX65649:GOX65659 GYT65649:GYT65659 HIP65649:HIP65659 HSL65649:HSL65659 ICH65649:ICH65659 IMD65649:IMD65659 IVZ65649:IVZ65659 JFV65649:JFV65659 JPR65649:JPR65659 JZN65649:JZN65659 KJJ65649:KJJ65659 KTF65649:KTF65659 LDB65649:LDB65659 LMX65649:LMX65659 LWT65649:LWT65659 MGP65649:MGP65659 MQL65649:MQL65659 NAH65649:NAH65659 NKD65649:NKD65659 NTZ65649:NTZ65659 ODV65649:ODV65659 ONR65649:ONR65659 OXN65649:OXN65659 PHJ65649:PHJ65659 PRF65649:PRF65659 QBB65649:QBB65659 QKX65649:QKX65659 QUT65649:QUT65659 REP65649:REP65659 ROL65649:ROL65659 RYH65649:RYH65659 SID65649:SID65659 SRZ65649:SRZ65659 TBV65649:TBV65659 TLR65649:TLR65659 TVN65649:TVN65659 UFJ65649:UFJ65659 UPF65649:UPF65659 UZB65649:UZB65659 VIX65649:VIX65659 VST65649:VST65659 WCP65649:WCP65659 WML65649:WML65659 WWH65649:WWH65659 G131208:G131218 JV131185:JV131195 TR131185:TR131195 ADN131185:ADN131195 ANJ131185:ANJ131195 AXF131185:AXF131195 BHB131185:BHB131195 BQX131185:BQX131195 CAT131185:CAT131195 CKP131185:CKP131195 CUL131185:CUL131195 DEH131185:DEH131195 DOD131185:DOD131195 DXZ131185:DXZ131195 EHV131185:EHV131195 ERR131185:ERR131195 FBN131185:FBN131195 FLJ131185:FLJ131195 FVF131185:FVF131195 GFB131185:GFB131195 GOX131185:GOX131195 GYT131185:GYT131195 HIP131185:HIP131195 HSL131185:HSL131195 ICH131185:ICH131195 IMD131185:IMD131195 IVZ131185:IVZ131195 JFV131185:JFV131195 JPR131185:JPR131195 JZN131185:JZN131195 KJJ131185:KJJ131195 KTF131185:KTF131195 LDB131185:LDB131195 LMX131185:LMX131195 LWT131185:LWT131195 MGP131185:MGP131195 MQL131185:MQL131195 NAH131185:NAH131195 NKD131185:NKD131195 NTZ131185:NTZ131195 ODV131185:ODV131195 ONR131185:ONR131195 OXN131185:OXN131195 PHJ131185:PHJ131195 PRF131185:PRF131195 QBB131185:QBB131195 QKX131185:QKX131195 QUT131185:QUT131195 REP131185:REP131195 ROL131185:ROL131195 RYH131185:RYH131195 SID131185:SID131195 SRZ131185:SRZ131195 TBV131185:TBV131195 TLR131185:TLR131195 TVN131185:TVN131195 UFJ131185:UFJ131195 UPF131185:UPF131195 UZB131185:UZB131195 VIX131185:VIX131195 VST131185:VST131195 WCP131185:WCP131195 WML131185:WML131195 WWH131185:WWH131195 G196744:G196754 JV196721:JV196731 TR196721:TR196731 ADN196721:ADN196731 ANJ196721:ANJ196731 AXF196721:AXF196731 BHB196721:BHB196731 BQX196721:BQX196731 CAT196721:CAT196731 CKP196721:CKP196731 CUL196721:CUL196731 DEH196721:DEH196731 DOD196721:DOD196731 DXZ196721:DXZ196731 EHV196721:EHV196731 ERR196721:ERR196731 FBN196721:FBN196731 FLJ196721:FLJ196731 FVF196721:FVF196731 GFB196721:GFB196731 GOX196721:GOX196731 GYT196721:GYT196731 HIP196721:HIP196731 HSL196721:HSL196731 ICH196721:ICH196731 IMD196721:IMD196731 IVZ196721:IVZ196731 JFV196721:JFV196731 JPR196721:JPR196731 JZN196721:JZN196731 KJJ196721:KJJ196731 KTF196721:KTF196731 LDB196721:LDB196731 LMX196721:LMX196731 LWT196721:LWT196731 MGP196721:MGP196731 MQL196721:MQL196731 NAH196721:NAH196731 NKD196721:NKD196731 NTZ196721:NTZ196731 ODV196721:ODV196731 ONR196721:ONR196731 OXN196721:OXN196731 PHJ196721:PHJ196731 PRF196721:PRF196731 QBB196721:QBB196731 QKX196721:QKX196731 QUT196721:QUT196731 REP196721:REP196731 ROL196721:ROL196731 RYH196721:RYH196731 SID196721:SID196731 SRZ196721:SRZ196731 TBV196721:TBV196731 TLR196721:TLR196731 TVN196721:TVN196731 UFJ196721:UFJ196731 UPF196721:UPF196731 UZB196721:UZB196731 VIX196721:VIX196731 VST196721:VST196731 WCP196721:WCP196731 WML196721:WML196731 WWH196721:WWH196731 G262280:G262290 JV262257:JV262267 TR262257:TR262267 ADN262257:ADN262267 ANJ262257:ANJ262267 AXF262257:AXF262267 BHB262257:BHB262267 BQX262257:BQX262267 CAT262257:CAT262267 CKP262257:CKP262267 CUL262257:CUL262267 DEH262257:DEH262267 DOD262257:DOD262267 DXZ262257:DXZ262267 EHV262257:EHV262267 ERR262257:ERR262267 FBN262257:FBN262267 FLJ262257:FLJ262267 FVF262257:FVF262267 GFB262257:GFB262267 GOX262257:GOX262267 GYT262257:GYT262267 HIP262257:HIP262267 HSL262257:HSL262267 ICH262257:ICH262267 IMD262257:IMD262267 IVZ262257:IVZ262267 JFV262257:JFV262267 JPR262257:JPR262267 JZN262257:JZN262267 KJJ262257:KJJ262267 KTF262257:KTF262267 LDB262257:LDB262267 LMX262257:LMX262267 LWT262257:LWT262267 MGP262257:MGP262267 MQL262257:MQL262267 NAH262257:NAH262267 NKD262257:NKD262267 NTZ262257:NTZ262267 ODV262257:ODV262267 ONR262257:ONR262267 OXN262257:OXN262267 PHJ262257:PHJ262267 PRF262257:PRF262267 QBB262257:QBB262267 QKX262257:QKX262267 QUT262257:QUT262267 REP262257:REP262267 ROL262257:ROL262267 RYH262257:RYH262267 SID262257:SID262267 SRZ262257:SRZ262267 TBV262257:TBV262267 TLR262257:TLR262267 TVN262257:TVN262267 UFJ262257:UFJ262267 UPF262257:UPF262267 UZB262257:UZB262267 VIX262257:VIX262267 VST262257:VST262267 WCP262257:WCP262267 WML262257:WML262267 WWH262257:WWH262267 G327816:G327826 JV327793:JV327803 TR327793:TR327803 ADN327793:ADN327803 ANJ327793:ANJ327803 AXF327793:AXF327803 BHB327793:BHB327803 BQX327793:BQX327803 CAT327793:CAT327803 CKP327793:CKP327803 CUL327793:CUL327803 DEH327793:DEH327803 DOD327793:DOD327803 DXZ327793:DXZ327803 EHV327793:EHV327803 ERR327793:ERR327803 FBN327793:FBN327803 FLJ327793:FLJ327803 FVF327793:FVF327803 GFB327793:GFB327803 GOX327793:GOX327803 GYT327793:GYT327803 HIP327793:HIP327803 HSL327793:HSL327803 ICH327793:ICH327803 IMD327793:IMD327803 IVZ327793:IVZ327803 JFV327793:JFV327803 JPR327793:JPR327803 JZN327793:JZN327803 KJJ327793:KJJ327803 KTF327793:KTF327803 LDB327793:LDB327803 LMX327793:LMX327803 LWT327793:LWT327803 MGP327793:MGP327803 MQL327793:MQL327803 NAH327793:NAH327803 NKD327793:NKD327803 NTZ327793:NTZ327803 ODV327793:ODV327803 ONR327793:ONR327803 OXN327793:OXN327803 PHJ327793:PHJ327803 PRF327793:PRF327803 QBB327793:QBB327803 QKX327793:QKX327803 QUT327793:QUT327803 REP327793:REP327803 ROL327793:ROL327803 RYH327793:RYH327803 SID327793:SID327803 SRZ327793:SRZ327803 TBV327793:TBV327803 TLR327793:TLR327803 TVN327793:TVN327803 UFJ327793:UFJ327803 UPF327793:UPF327803 UZB327793:UZB327803 VIX327793:VIX327803 VST327793:VST327803 WCP327793:WCP327803 WML327793:WML327803 WWH327793:WWH327803 G393352:G393362 JV393329:JV393339 TR393329:TR393339 ADN393329:ADN393339 ANJ393329:ANJ393339 AXF393329:AXF393339 BHB393329:BHB393339 BQX393329:BQX393339 CAT393329:CAT393339 CKP393329:CKP393339 CUL393329:CUL393339 DEH393329:DEH393339 DOD393329:DOD393339 DXZ393329:DXZ393339 EHV393329:EHV393339 ERR393329:ERR393339 FBN393329:FBN393339 FLJ393329:FLJ393339 FVF393329:FVF393339 GFB393329:GFB393339 GOX393329:GOX393339 GYT393329:GYT393339 HIP393329:HIP393339 HSL393329:HSL393339 ICH393329:ICH393339 IMD393329:IMD393339 IVZ393329:IVZ393339 JFV393329:JFV393339 JPR393329:JPR393339 JZN393329:JZN393339 KJJ393329:KJJ393339 KTF393329:KTF393339 LDB393329:LDB393339 LMX393329:LMX393339 LWT393329:LWT393339 MGP393329:MGP393339 MQL393329:MQL393339 NAH393329:NAH393339 NKD393329:NKD393339 NTZ393329:NTZ393339 ODV393329:ODV393339 ONR393329:ONR393339 OXN393329:OXN393339 PHJ393329:PHJ393339 PRF393329:PRF393339 QBB393329:QBB393339 QKX393329:QKX393339 QUT393329:QUT393339 REP393329:REP393339 ROL393329:ROL393339 RYH393329:RYH393339 SID393329:SID393339 SRZ393329:SRZ393339 TBV393329:TBV393339 TLR393329:TLR393339 TVN393329:TVN393339 UFJ393329:UFJ393339 UPF393329:UPF393339 UZB393329:UZB393339 VIX393329:VIX393339 VST393329:VST393339 WCP393329:WCP393339 WML393329:WML393339 WWH393329:WWH393339 G458888:G458898 JV458865:JV458875 TR458865:TR458875 ADN458865:ADN458875 ANJ458865:ANJ458875 AXF458865:AXF458875 BHB458865:BHB458875 BQX458865:BQX458875 CAT458865:CAT458875 CKP458865:CKP458875 CUL458865:CUL458875 DEH458865:DEH458875 DOD458865:DOD458875 DXZ458865:DXZ458875 EHV458865:EHV458875 ERR458865:ERR458875 FBN458865:FBN458875 FLJ458865:FLJ458875 FVF458865:FVF458875 GFB458865:GFB458875 GOX458865:GOX458875 GYT458865:GYT458875 HIP458865:HIP458875 HSL458865:HSL458875 ICH458865:ICH458875 IMD458865:IMD458875 IVZ458865:IVZ458875 JFV458865:JFV458875 JPR458865:JPR458875 JZN458865:JZN458875 KJJ458865:KJJ458875 KTF458865:KTF458875 LDB458865:LDB458875 LMX458865:LMX458875 LWT458865:LWT458875 MGP458865:MGP458875 MQL458865:MQL458875 NAH458865:NAH458875 NKD458865:NKD458875 NTZ458865:NTZ458875 ODV458865:ODV458875 ONR458865:ONR458875 OXN458865:OXN458875 PHJ458865:PHJ458875 PRF458865:PRF458875 QBB458865:QBB458875 QKX458865:QKX458875 QUT458865:QUT458875 REP458865:REP458875 ROL458865:ROL458875 RYH458865:RYH458875 SID458865:SID458875 SRZ458865:SRZ458875 TBV458865:TBV458875 TLR458865:TLR458875 TVN458865:TVN458875 UFJ458865:UFJ458875 UPF458865:UPF458875 UZB458865:UZB458875 VIX458865:VIX458875 VST458865:VST458875 WCP458865:WCP458875 WML458865:WML458875 WWH458865:WWH458875 G524424:G524434 JV524401:JV524411 TR524401:TR524411 ADN524401:ADN524411 ANJ524401:ANJ524411 AXF524401:AXF524411 BHB524401:BHB524411 BQX524401:BQX524411 CAT524401:CAT524411 CKP524401:CKP524411 CUL524401:CUL524411 DEH524401:DEH524411 DOD524401:DOD524411 DXZ524401:DXZ524411 EHV524401:EHV524411 ERR524401:ERR524411 FBN524401:FBN524411 FLJ524401:FLJ524411 FVF524401:FVF524411 GFB524401:GFB524411 GOX524401:GOX524411 GYT524401:GYT524411 HIP524401:HIP524411 HSL524401:HSL524411 ICH524401:ICH524411 IMD524401:IMD524411 IVZ524401:IVZ524411 JFV524401:JFV524411 JPR524401:JPR524411 JZN524401:JZN524411 KJJ524401:KJJ524411 KTF524401:KTF524411 LDB524401:LDB524411 LMX524401:LMX524411 LWT524401:LWT524411 MGP524401:MGP524411 MQL524401:MQL524411 NAH524401:NAH524411 NKD524401:NKD524411 NTZ524401:NTZ524411 ODV524401:ODV524411 ONR524401:ONR524411 OXN524401:OXN524411 PHJ524401:PHJ524411 PRF524401:PRF524411 QBB524401:QBB524411 QKX524401:QKX524411 QUT524401:QUT524411 REP524401:REP524411 ROL524401:ROL524411 RYH524401:RYH524411 SID524401:SID524411 SRZ524401:SRZ524411 TBV524401:TBV524411 TLR524401:TLR524411 TVN524401:TVN524411 UFJ524401:UFJ524411 UPF524401:UPF524411 UZB524401:UZB524411 VIX524401:VIX524411 VST524401:VST524411 WCP524401:WCP524411 WML524401:WML524411 WWH524401:WWH524411 G589960:G589970 JV589937:JV589947 TR589937:TR589947 ADN589937:ADN589947 ANJ589937:ANJ589947 AXF589937:AXF589947 BHB589937:BHB589947 BQX589937:BQX589947 CAT589937:CAT589947 CKP589937:CKP589947 CUL589937:CUL589947 DEH589937:DEH589947 DOD589937:DOD589947 DXZ589937:DXZ589947 EHV589937:EHV589947 ERR589937:ERR589947 FBN589937:FBN589947 FLJ589937:FLJ589947 FVF589937:FVF589947 GFB589937:GFB589947 GOX589937:GOX589947 GYT589937:GYT589947 HIP589937:HIP589947 HSL589937:HSL589947 ICH589937:ICH589947 IMD589937:IMD589947 IVZ589937:IVZ589947 JFV589937:JFV589947 JPR589937:JPR589947 JZN589937:JZN589947 KJJ589937:KJJ589947 KTF589937:KTF589947 LDB589937:LDB589947 LMX589937:LMX589947 LWT589937:LWT589947 MGP589937:MGP589947 MQL589937:MQL589947 NAH589937:NAH589947 NKD589937:NKD589947 NTZ589937:NTZ589947 ODV589937:ODV589947 ONR589937:ONR589947 OXN589937:OXN589947 PHJ589937:PHJ589947 PRF589937:PRF589947 QBB589937:QBB589947 QKX589937:QKX589947 QUT589937:QUT589947 REP589937:REP589947 ROL589937:ROL589947 RYH589937:RYH589947 SID589937:SID589947 SRZ589937:SRZ589947 TBV589937:TBV589947 TLR589937:TLR589947 TVN589937:TVN589947 UFJ589937:UFJ589947 UPF589937:UPF589947 UZB589937:UZB589947 VIX589937:VIX589947 VST589937:VST589947 WCP589937:WCP589947 WML589937:WML589947 WWH589937:WWH589947 G655496:G655506 JV655473:JV655483 TR655473:TR655483 ADN655473:ADN655483 ANJ655473:ANJ655483 AXF655473:AXF655483 BHB655473:BHB655483 BQX655473:BQX655483 CAT655473:CAT655483 CKP655473:CKP655483 CUL655473:CUL655483 DEH655473:DEH655483 DOD655473:DOD655483 DXZ655473:DXZ655483 EHV655473:EHV655483 ERR655473:ERR655483 FBN655473:FBN655483 FLJ655473:FLJ655483 FVF655473:FVF655483 GFB655473:GFB655483 GOX655473:GOX655483 GYT655473:GYT655483 HIP655473:HIP655483 HSL655473:HSL655483 ICH655473:ICH655483 IMD655473:IMD655483 IVZ655473:IVZ655483 JFV655473:JFV655483 JPR655473:JPR655483 JZN655473:JZN655483 KJJ655473:KJJ655483 KTF655473:KTF655483 LDB655473:LDB655483 LMX655473:LMX655483 LWT655473:LWT655483 MGP655473:MGP655483 MQL655473:MQL655483 NAH655473:NAH655483 NKD655473:NKD655483 NTZ655473:NTZ655483 ODV655473:ODV655483 ONR655473:ONR655483 OXN655473:OXN655483 PHJ655473:PHJ655483 PRF655473:PRF655483 QBB655473:QBB655483 QKX655473:QKX655483 QUT655473:QUT655483 REP655473:REP655483 ROL655473:ROL655483 RYH655473:RYH655483 SID655473:SID655483 SRZ655473:SRZ655483 TBV655473:TBV655483 TLR655473:TLR655483 TVN655473:TVN655483 UFJ655473:UFJ655483 UPF655473:UPF655483 UZB655473:UZB655483 VIX655473:VIX655483 VST655473:VST655483 WCP655473:WCP655483 WML655473:WML655483 WWH655473:WWH655483 G721032:G721042 JV721009:JV721019 TR721009:TR721019 ADN721009:ADN721019 ANJ721009:ANJ721019 AXF721009:AXF721019 BHB721009:BHB721019 BQX721009:BQX721019 CAT721009:CAT721019 CKP721009:CKP721019 CUL721009:CUL721019 DEH721009:DEH721019 DOD721009:DOD721019 DXZ721009:DXZ721019 EHV721009:EHV721019 ERR721009:ERR721019 FBN721009:FBN721019 FLJ721009:FLJ721019 FVF721009:FVF721019 GFB721009:GFB721019 GOX721009:GOX721019 GYT721009:GYT721019 HIP721009:HIP721019 HSL721009:HSL721019 ICH721009:ICH721019 IMD721009:IMD721019 IVZ721009:IVZ721019 JFV721009:JFV721019 JPR721009:JPR721019 JZN721009:JZN721019 KJJ721009:KJJ721019 KTF721009:KTF721019 LDB721009:LDB721019 LMX721009:LMX721019 LWT721009:LWT721019 MGP721009:MGP721019 MQL721009:MQL721019 NAH721009:NAH721019 NKD721009:NKD721019 NTZ721009:NTZ721019 ODV721009:ODV721019 ONR721009:ONR721019 OXN721009:OXN721019 PHJ721009:PHJ721019 PRF721009:PRF721019 QBB721009:QBB721019 QKX721009:QKX721019 QUT721009:QUT721019 REP721009:REP721019 ROL721009:ROL721019 RYH721009:RYH721019 SID721009:SID721019 SRZ721009:SRZ721019 TBV721009:TBV721019 TLR721009:TLR721019 TVN721009:TVN721019 UFJ721009:UFJ721019 UPF721009:UPF721019 UZB721009:UZB721019 VIX721009:VIX721019 VST721009:VST721019 WCP721009:WCP721019 WML721009:WML721019 WWH721009:WWH721019 G786568:G786578 JV786545:JV786555 TR786545:TR786555 ADN786545:ADN786555 ANJ786545:ANJ786555 AXF786545:AXF786555 BHB786545:BHB786555 BQX786545:BQX786555 CAT786545:CAT786555 CKP786545:CKP786555 CUL786545:CUL786555 DEH786545:DEH786555 DOD786545:DOD786555 DXZ786545:DXZ786555 EHV786545:EHV786555 ERR786545:ERR786555 FBN786545:FBN786555 FLJ786545:FLJ786555 FVF786545:FVF786555 GFB786545:GFB786555 GOX786545:GOX786555 GYT786545:GYT786555 HIP786545:HIP786555 HSL786545:HSL786555 ICH786545:ICH786555 IMD786545:IMD786555 IVZ786545:IVZ786555 JFV786545:JFV786555 JPR786545:JPR786555 JZN786545:JZN786555 KJJ786545:KJJ786555 KTF786545:KTF786555 LDB786545:LDB786555 LMX786545:LMX786555 LWT786545:LWT786555 MGP786545:MGP786555 MQL786545:MQL786555 NAH786545:NAH786555 NKD786545:NKD786555 NTZ786545:NTZ786555 ODV786545:ODV786555 ONR786545:ONR786555 OXN786545:OXN786555 PHJ786545:PHJ786555 PRF786545:PRF786555 QBB786545:QBB786555 QKX786545:QKX786555 QUT786545:QUT786555 REP786545:REP786555 ROL786545:ROL786555 RYH786545:RYH786555 SID786545:SID786555 SRZ786545:SRZ786555 TBV786545:TBV786555 TLR786545:TLR786555 TVN786545:TVN786555 UFJ786545:UFJ786555 UPF786545:UPF786555 UZB786545:UZB786555 VIX786545:VIX786555 VST786545:VST786555 WCP786545:WCP786555 WML786545:WML786555 WWH786545:WWH786555 G852104:G852114 JV852081:JV852091 TR852081:TR852091 ADN852081:ADN852091 ANJ852081:ANJ852091 AXF852081:AXF852091 BHB852081:BHB852091 BQX852081:BQX852091 CAT852081:CAT852091 CKP852081:CKP852091 CUL852081:CUL852091 DEH852081:DEH852091 DOD852081:DOD852091 DXZ852081:DXZ852091 EHV852081:EHV852091 ERR852081:ERR852091 FBN852081:FBN852091 FLJ852081:FLJ852091 FVF852081:FVF852091 GFB852081:GFB852091 GOX852081:GOX852091 GYT852081:GYT852091 HIP852081:HIP852091 HSL852081:HSL852091 ICH852081:ICH852091 IMD852081:IMD852091 IVZ852081:IVZ852091 JFV852081:JFV852091 JPR852081:JPR852091 JZN852081:JZN852091 KJJ852081:KJJ852091 KTF852081:KTF852091 LDB852081:LDB852091 LMX852081:LMX852091 LWT852081:LWT852091 MGP852081:MGP852091 MQL852081:MQL852091 NAH852081:NAH852091 NKD852081:NKD852091 NTZ852081:NTZ852091 ODV852081:ODV852091 ONR852081:ONR852091 OXN852081:OXN852091 PHJ852081:PHJ852091 PRF852081:PRF852091 QBB852081:QBB852091 QKX852081:QKX852091 QUT852081:QUT852091 REP852081:REP852091 ROL852081:ROL852091 RYH852081:RYH852091 SID852081:SID852091 SRZ852081:SRZ852091 TBV852081:TBV852091 TLR852081:TLR852091 TVN852081:TVN852091 UFJ852081:UFJ852091 UPF852081:UPF852091 UZB852081:UZB852091 VIX852081:VIX852091 VST852081:VST852091 WCP852081:WCP852091 WML852081:WML852091 WWH852081:WWH852091 G917640:G917650 JV917617:JV917627 TR917617:TR917627 ADN917617:ADN917627 ANJ917617:ANJ917627 AXF917617:AXF917627 BHB917617:BHB917627 BQX917617:BQX917627 CAT917617:CAT917627 CKP917617:CKP917627 CUL917617:CUL917627 DEH917617:DEH917627 DOD917617:DOD917627 DXZ917617:DXZ917627 EHV917617:EHV917627 ERR917617:ERR917627 FBN917617:FBN917627 FLJ917617:FLJ917627 FVF917617:FVF917627 GFB917617:GFB917627 GOX917617:GOX917627 GYT917617:GYT917627 HIP917617:HIP917627 HSL917617:HSL917627 ICH917617:ICH917627 IMD917617:IMD917627 IVZ917617:IVZ917627 JFV917617:JFV917627 JPR917617:JPR917627 JZN917617:JZN917627 KJJ917617:KJJ917627 KTF917617:KTF917627 LDB917617:LDB917627 LMX917617:LMX917627 LWT917617:LWT917627 MGP917617:MGP917627 MQL917617:MQL917627 NAH917617:NAH917627 NKD917617:NKD917627 NTZ917617:NTZ917627 ODV917617:ODV917627 ONR917617:ONR917627 OXN917617:OXN917627 PHJ917617:PHJ917627 PRF917617:PRF917627 QBB917617:QBB917627 QKX917617:QKX917627 QUT917617:QUT917627 REP917617:REP917627 ROL917617:ROL917627 RYH917617:RYH917627 SID917617:SID917627 SRZ917617:SRZ917627 TBV917617:TBV917627 TLR917617:TLR917627 TVN917617:TVN917627 UFJ917617:UFJ917627 UPF917617:UPF917627 UZB917617:UZB917627 VIX917617:VIX917627 VST917617:VST917627 WCP917617:WCP917627 WML917617:WML917627 WWH917617:WWH917627 G983176:G983186 JV983153:JV983163 TR983153:TR983163 ADN983153:ADN983163 ANJ983153:ANJ983163 AXF983153:AXF983163 BHB983153:BHB983163 BQX983153:BQX983163 CAT983153:CAT983163 CKP983153:CKP983163 CUL983153:CUL983163 DEH983153:DEH983163 DOD983153:DOD983163 DXZ983153:DXZ983163 EHV983153:EHV983163 ERR983153:ERR983163 FBN983153:FBN983163 FLJ983153:FLJ983163 FVF983153:FVF983163 GFB983153:GFB983163 GOX983153:GOX983163 GYT983153:GYT983163 HIP983153:HIP983163 HSL983153:HSL983163 ICH983153:ICH983163 IMD983153:IMD983163 IVZ983153:IVZ983163 JFV983153:JFV983163 JPR983153:JPR983163 JZN983153:JZN983163 KJJ983153:KJJ983163 KTF983153:KTF983163 LDB983153:LDB983163 LMX983153:LMX983163 LWT983153:LWT983163 MGP983153:MGP983163 MQL983153:MQL983163 NAH983153:NAH983163 NKD983153:NKD983163 NTZ983153:NTZ983163 ODV983153:ODV983163 ONR983153:ONR983163 OXN983153:OXN983163 PHJ983153:PHJ983163 PRF983153:PRF983163 QBB983153:QBB983163 QKX983153:QKX983163 QUT983153:QUT983163 REP983153:REP983163 ROL983153:ROL983163 RYH983153:RYH983163 SID983153:SID983163 SRZ983153:SRZ983163 TBV983153:TBV983163 TLR983153:TLR983163 TVN983153:TVN983163 UFJ983153:UFJ983163 UPF983153:UPF983163 UZB983153:UZB983163 VIX983153:VIX983163 VST983153:VST983163 WCP983153:WCP983163 WML983153:WML983163">
      <formula1>$F$163:$F$178</formula1>
    </dataValidation>
    <dataValidation type="list" allowBlank="1" showInputMessage="1" showErrorMessage="1" sqref="E8:E9 E11:E41 E44:E151">
      <formula1>$E$163:$E$165</formula1>
    </dataValidation>
    <dataValidation type="list" allowBlank="1" showInputMessage="1" showErrorMessage="1" sqref="M8 M10 M13:M17 M20:M22 M27:M32 M34:M35 M38:M45 M47:M50 M53:M58 M60:M64 N65:N66 M68:M74 M95 N96:N97 M114:M151 M84:M92 M103:M106 M108 N109:N110 M111 N113 M77:M81 N82 M99:M100">
      <formula1>$M$163:$M$507</formula1>
    </dataValidation>
    <dataValidation type="list" allowBlank="1" showInputMessage="1" showErrorMessage="1" sqref="L8 L10 L13:L17 L21:L22 L27:L32 L35 L38:L45 L47:L50 L56:L58 L60:L63 M65:M66 L68:L74 L77 L84:L92 M96:M97 L114:L151 M82 L103:L106 M109:M110 L111 M113 L80:L81">
      <formula1>$L$163:$L$219</formula1>
    </dataValidation>
    <dataValidation type="list" allowBlank="1" showInputMessage="1" showErrorMessage="1" sqref="K8 K10 K13:K17 K21:K22 K27:K32 K35 K38:K45 K47:K50 K55:K58 K60:K64 L65:L66 K68:K74 K77 K84:K92 L96:L97 K114:K151 L82 K103:K106 L109:L110 K111 L113 K80:K81">
      <formula1>$K$163:$K$178</formula1>
    </dataValidation>
    <dataValidation type="list" showInputMessage="1" showErrorMessage="1" sqref="K65672:K65682 JM8:JM142 TI8:TI142 ADE8:ADE142 ANA8:ANA142 AWW8:AWW142 BGS8:BGS142 BQO8:BQO142 CAK8:CAK142 CKG8:CKG142 CUC8:CUC142 DDY8:DDY142 DNU8:DNU142 DXQ8:DXQ142 EHM8:EHM142 ERI8:ERI142 FBE8:FBE142 FLA8:FLA142 FUW8:FUW142 GES8:GES142 GOO8:GOO142 GYK8:GYK142 HIG8:HIG142 HSC8:HSC142 IBY8:IBY142 ILU8:ILU142 IVQ8:IVQ142 JFM8:JFM142 JPI8:JPI142 JZE8:JZE142 KJA8:KJA142 KSW8:KSW142 LCS8:LCS142 LMO8:LMO142 LWK8:LWK142 MGG8:MGG142 MQC8:MQC142 MZY8:MZY142 NJU8:NJU142 NTQ8:NTQ142 ODM8:ODM142 ONI8:ONI142 OXE8:OXE142 PHA8:PHA142 PQW8:PQW142 QAS8:QAS142 QKO8:QKO142 QUK8:QUK142 REG8:REG142 ROC8:ROC142 RXY8:RXY142 SHU8:SHU142 SRQ8:SRQ142 TBM8:TBM142 TLI8:TLI142 TVE8:TVE142 UFA8:UFA142 UOW8:UOW142 UYS8:UYS142 VIO8:VIO142 VSK8:VSK142 WCG8:WCG142 WMC8:WMC142 WVY8:WVY142 JY65649:JY65659 TU65649:TU65659 ADQ65649:ADQ65659 ANM65649:ANM65659 AXI65649:AXI65659 BHE65649:BHE65659 BRA65649:BRA65659 CAW65649:CAW65659 CKS65649:CKS65659 CUO65649:CUO65659 DEK65649:DEK65659 DOG65649:DOG65659 DYC65649:DYC65659 EHY65649:EHY65659 ERU65649:ERU65659 FBQ65649:FBQ65659 FLM65649:FLM65659 FVI65649:FVI65659 GFE65649:GFE65659 GPA65649:GPA65659 GYW65649:GYW65659 HIS65649:HIS65659 HSO65649:HSO65659 ICK65649:ICK65659 IMG65649:IMG65659 IWC65649:IWC65659 JFY65649:JFY65659 JPU65649:JPU65659 JZQ65649:JZQ65659 KJM65649:KJM65659 KTI65649:KTI65659 LDE65649:LDE65659 LNA65649:LNA65659 LWW65649:LWW65659 MGS65649:MGS65659 MQO65649:MQO65659 NAK65649:NAK65659 NKG65649:NKG65659 NUC65649:NUC65659 ODY65649:ODY65659 ONU65649:ONU65659 OXQ65649:OXQ65659 PHM65649:PHM65659 PRI65649:PRI65659 QBE65649:QBE65659 QLA65649:QLA65659 QUW65649:QUW65659 RES65649:RES65659 ROO65649:ROO65659 RYK65649:RYK65659 SIG65649:SIG65659 SSC65649:SSC65659 TBY65649:TBY65659 TLU65649:TLU65659 TVQ65649:TVQ65659 UFM65649:UFM65659 UPI65649:UPI65659 UZE65649:UZE65659 VJA65649:VJA65659 VSW65649:VSW65659 WCS65649:WCS65659 WMO65649:WMO65659 WWK65649:WWK65659 K131208:K131218 JY131185:JY131195 TU131185:TU131195 ADQ131185:ADQ131195 ANM131185:ANM131195 AXI131185:AXI131195 BHE131185:BHE131195 BRA131185:BRA131195 CAW131185:CAW131195 CKS131185:CKS131195 CUO131185:CUO131195 DEK131185:DEK131195 DOG131185:DOG131195 DYC131185:DYC131195 EHY131185:EHY131195 ERU131185:ERU131195 FBQ131185:FBQ131195 FLM131185:FLM131195 FVI131185:FVI131195 GFE131185:GFE131195 GPA131185:GPA131195 GYW131185:GYW131195 HIS131185:HIS131195 HSO131185:HSO131195 ICK131185:ICK131195 IMG131185:IMG131195 IWC131185:IWC131195 JFY131185:JFY131195 JPU131185:JPU131195 JZQ131185:JZQ131195 KJM131185:KJM131195 KTI131185:KTI131195 LDE131185:LDE131195 LNA131185:LNA131195 LWW131185:LWW131195 MGS131185:MGS131195 MQO131185:MQO131195 NAK131185:NAK131195 NKG131185:NKG131195 NUC131185:NUC131195 ODY131185:ODY131195 ONU131185:ONU131195 OXQ131185:OXQ131195 PHM131185:PHM131195 PRI131185:PRI131195 QBE131185:QBE131195 QLA131185:QLA131195 QUW131185:QUW131195 RES131185:RES131195 ROO131185:ROO131195 RYK131185:RYK131195 SIG131185:SIG131195 SSC131185:SSC131195 TBY131185:TBY131195 TLU131185:TLU131195 TVQ131185:TVQ131195 UFM131185:UFM131195 UPI131185:UPI131195 UZE131185:UZE131195 VJA131185:VJA131195 VSW131185:VSW131195 WCS131185:WCS131195 WMO131185:WMO131195 WWK131185:WWK131195 K196744:K196754 JY196721:JY196731 TU196721:TU196731 ADQ196721:ADQ196731 ANM196721:ANM196731 AXI196721:AXI196731 BHE196721:BHE196731 BRA196721:BRA196731 CAW196721:CAW196731 CKS196721:CKS196731 CUO196721:CUO196731 DEK196721:DEK196731 DOG196721:DOG196731 DYC196721:DYC196731 EHY196721:EHY196731 ERU196721:ERU196731 FBQ196721:FBQ196731 FLM196721:FLM196731 FVI196721:FVI196731 GFE196721:GFE196731 GPA196721:GPA196731 GYW196721:GYW196731 HIS196721:HIS196731 HSO196721:HSO196731 ICK196721:ICK196731 IMG196721:IMG196731 IWC196721:IWC196731 JFY196721:JFY196731 JPU196721:JPU196731 JZQ196721:JZQ196731 KJM196721:KJM196731 KTI196721:KTI196731 LDE196721:LDE196731 LNA196721:LNA196731 LWW196721:LWW196731 MGS196721:MGS196731 MQO196721:MQO196731 NAK196721:NAK196731 NKG196721:NKG196731 NUC196721:NUC196731 ODY196721:ODY196731 ONU196721:ONU196731 OXQ196721:OXQ196731 PHM196721:PHM196731 PRI196721:PRI196731 QBE196721:QBE196731 QLA196721:QLA196731 QUW196721:QUW196731 RES196721:RES196731 ROO196721:ROO196731 RYK196721:RYK196731 SIG196721:SIG196731 SSC196721:SSC196731 TBY196721:TBY196731 TLU196721:TLU196731 TVQ196721:TVQ196731 UFM196721:UFM196731 UPI196721:UPI196731 UZE196721:UZE196731 VJA196721:VJA196731 VSW196721:VSW196731 WCS196721:WCS196731 WMO196721:WMO196731 WWK196721:WWK196731 K262280:K262290 JY262257:JY262267 TU262257:TU262267 ADQ262257:ADQ262267 ANM262257:ANM262267 AXI262257:AXI262267 BHE262257:BHE262267 BRA262257:BRA262267 CAW262257:CAW262267 CKS262257:CKS262267 CUO262257:CUO262267 DEK262257:DEK262267 DOG262257:DOG262267 DYC262257:DYC262267 EHY262257:EHY262267 ERU262257:ERU262267 FBQ262257:FBQ262267 FLM262257:FLM262267 FVI262257:FVI262267 GFE262257:GFE262267 GPA262257:GPA262267 GYW262257:GYW262267 HIS262257:HIS262267 HSO262257:HSO262267 ICK262257:ICK262267 IMG262257:IMG262267 IWC262257:IWC262267 JFY262257:JFY262267 JPU262257:JPU262267 JZQ262257:JZQ262267 KJM262257:KJM262267 KTI262257:KTI262267 LDE262257:LDE262267 LNA262257:LNA262267 LWW262257:LWW262267 MGS262257:MGS262267 MQO262257:MQO262267 NAK262257:NAK262267 NKG262257:NKG262267 NUC262257:NUC262267 ODY262257:ODY262267 ONU262257:ONU262267 OXQ262257:OXQ262267 PHM262257:PHM262267 PRI262257:PRI262267 QBE262257:QBE262267 QLA262257:QLA262267 QUW262257:QUW262267 RES262257:RES262267 ROO262257:ROO262267 RYK262257:RYK262267 SIG262257:SIG262267 SSC262257:SSC262267 TBY262257:TBY262267 TLU262257:TLU262267 TVQ262257:TVQ262267 UFM262257:UFM262267 UPI262257:UPI262267 UZE262257:UZE262267 VJA262257:VJA262267 VSW262257:VSW262267 WCS262257:WCS262267 WMO262257:WMO262267 WWK262257:WWK262267 K327816:K327826 JY327793:JY327803 TU327793:TU327803 ADQ327793:ADQ327803 ANM327793:ANM327803 AXI327793:AXI327803 BHE327793:BHE327803 BRA327793:BRA327803 CAW327793:CAW327803 CKS327793:CKS327803 CUO327793:CUO327803 DEK327793:DEK327803 DOG327793:DOG327803 DYC327793:DYC327803 EHY327793:EHY327803 ERU327793:ERU327803 FBQ327793:FBQ327803 FLM327793:FLM327803 FVI327793:FVI327803 GFE327793:GFE327803 GPA327793:GPA327803 GYW327793:GYW327803 HIS327793:HIS327803 HSO327793:HSO327803 ICK327793:ICK327803 IMG327793:IMG327803 IWC327793:IWC327803 JFY327793:JFY327803 JPU327793:JPU327803 JZQ327793:JZQ327803 KJM327793:KJM327803 KTI327793:KTI327803 LDE327793:LDE327803 LNA327793:LNA327803 LWW327793:LWW327803 MGS327793:MGS327803 MQO327793:MQO327803 NAK327793:NAK327803 NKG327793:NKG327803 NUC327793:NUC327803 ODY327793:ODY327803 ONU327793:ONU327803 OXQ327793:OXQ327803 PHM327793:PHM327803 PRI327793:PRI327803 QBE327793:QBE327803 QLA327793:QLA327803 QUW327793:QUW327803 RES327793:RES327803 ROO327793:ROO327803 RYK327793:RYK327803 SIG327793:SIG327803 SSC327793:SSC327803 TBY327793:TBY327803 TLU327793:TLU327803 TVQ327793:TVQ327803 UFM327793:UFM327803 UPI327793:UPI327803 UZE327793:UZE327803 VJA327793:VJA327803 VSW327793:VSW327803 WCS327793:WCS327803 WMO327793:WMO327803 WWK327793:WWK327803 K393352:K393362 JY393329:JY393339 TU393329:TU393339 ADQ393329:ADQ393339 ANM393329:ANM393339 AXI393329:AXI393339 BHE393329:BHE393339 BRA393329:BRA393339 CAW393329:CAW393339 CKS393329:CKS393339 CUO393329:CUO393339 DEK393329:DEK393339 DOG393329:DOG393339 DYC393329:DYC393339 EHY393329:EHY393339 ERU393329:ERU393339 FBQ393329:FBQ393339 FLM393329:FLM393339 FVI393329:FVI393339 GFE393329:GFE393339 GPA393329:GPA393339 GYW393329:GYW393339 HIS393329:HIS393339 HSO393329:HSO393339 ICK393329:ICK393339 IMG393329:IMG393339 IWC393329:IWC393339 JFY393329:JFY393339 JPU393329:JPU393339 JZQ393329:JZQ393339 KJM393329:KJM393339 KTI393329:KTI393339 LDE393329:LDE393339 LNA393329:LNA393339 LWW393329:LWW393339 MGS393329:MGS393339 MQO393329:MQO393339 NAK393329:NAK393339 NKG393329:NKG393339 NUC393329:NUC393339 ODY393329:ODY393339 ONU393329:ONU393339 OXQ393329:OXQ393339 PHM393329:PHM393339 PRI393329:PRI393339 QBE393329:QBE393339 QLA393329:QLA393339 QUW393329:QUW393339 RES393329:RES393339 ROO393329:ROO393339 RYK393329:RYK393339 SIG393329:SIG393339 SSC393329:SSC393339 TBY393329:TBY393339 TLU393329:TLU393339 TVQ393329:TVQ393339 UFM393329:UFM393339 UPI393329:UPI393339 UZE393329:UZE393339 VJA393329:VJA393339 VSW393329:VSW393339 WCS393329:WCS393339 WMO393329:WMO393339 WWK393329:WWK393339 K458888:K458898 JY458865:JY458875 TU458865:TU458875 ADQ458865:ADQ458875 ANM458865:ANM458875 AXI458865:AXI458875 BHE458865:BHE458875 BRA458865:BRA458875 CAW458865:CAW458875 CKS458865:CKS458875 CUO458865:CUO458875 DEK458865:DEK458875 DOG458865:DOG458875 DYC458865:DYC458875 EHY458865:EHY458875 ERU458865:ERU458875 FBQ458865:FBQ458875 FLM458865:FLM458875 FVI458865:FVI458875 GFE458865:GFE458875 GPA458865:GPA458875 GYW458865:GYW458875 HIS458865:HIS458875 HSO458865:HSO458875 ICK458865:ICK458875 IMG458865:IMG458875 IWC458865:IWC458875 JFY458865:JFY458875 JPU458865:JPU458875 JZQ458865:JZQ458875 KJM458865:KJM458875 KTI458865:KTI458875 LDE458865:LDE458875 LNA458865:LNA458875 LWW458865:LWW458875 MGS458865:MGS458875 MQO458865:MQO458875 NAK458865:NAK458875 NKG458865:NKG458875 NUC458865:NUC458875 ODY458865:ODY458875 ONU458865:ONU458875 OXQ458865:OXQ458875 PHM458865:PHM458875 PRI458865:PRI458875 QBE458865:QBE458875 QLA458865:QLA458875 QUW458865:QUW458875 RES458865:RES458875 ROO458865:ROO458875 RYK458865:RYK458875 SIG458865:SIG458875 SSC458865:SSC458875 TBY458865:TBY458875 TLU458865:TLU458875 TVQ458865:TVQ458875 UFM458865:UFM458875 UPI458865:UPI458875 UZE458865:UZE458875 VJA458865:VJA458875 VSW458865:VSW458875 WCS458865:WCS458875 WMO458865:WMO458875 WWK458865:WWK458875 K524424:K524434 JY524401:JY524411 TU524401:TU524411 ADQ524401:ADQ524411 ANM524401:ANM524411 AXI524401:AXI524411 BHE524401:BHE524411 BRA524401:BRA524411 CAW524401:CAW524411 CKS524401:CKS524411 CUO524401:CUO524411 DEK524401:DEK524411 DOG524401:DOG524411 DYC524401:DYC524411 EHY524401:EHY524411 ERU524401:ERU524411 FBQ524401:FBQ524411 FLM524401:FLM524411 FVI524401:FVI524411 GFE524401:GFE524411 GPA524401:GPA524411 GYW524401:GYW524411 HIS524401:HIS524411 HSO524401:HSO524411 ICK524401:ICK524411 IMG524401:IMG524411 IWC524401:IWC524411 JFY524401:JFY524411 JPU524401:JPU524411 JZQ524401:JZQ524411 KJM524401:KJM524411 KTI524401:KTI524411 LDE524401:LDE524411 LNA524401:LNA524411 LWW524401:LWW524411 MGS524401:MGS524411 MQO524401:MQO524411 NAK524401:NAK524411 NKG524401:NKG524411 NUC524401:NUC524411 ODY524401:ODY524411 ONU524401:ONU524411 OXQ524401:OXQ524411 PHM524401:PHM524411 PRI524401:PRI524411 QBE524401:QBE524411 QLA524401:QLA524411 QUW524401:QUW524411 RES524401:RES524411 ROO524401:ROO524411 RYK524401:RYK524411 SIG524401:SIG524411 SSC524401:SSC524411 TBY524401:TBY524411 TLU524401:TLU524411 TVQ524401:TVQ524411 UFM524401:UFM524411 UPI524401:UPI524411 UZE524401:UZE524411 VJA524401:VJA524411 VSW524401:VSW524411 WCS524401:WCS524411 WMO524401:WMO524411 WWK524401:WWK524411 K589960:K589970 JY589937:JY589947 TU589937:TU589947 ADQ589937:ADQ589947 ANM589937:ANM589947 AXI589937:AXI589947 BHE589937:BHE589947 BRA589937:BRA589947 CAW589937:CAW589947 CKS589937:CKS589947 CUO589937:CUO589947 DEK589937:DEK589947 DOG589937:DOG589947 DYC589937:DYC589947 EHY589937:EHY589947 ERU589937:ERU589947 FBQ589937:FBQ589947 FLM589937:FLM589947 FVI589937:FVI589947 GFE589937:GFE589947 GPA589937:GPA589947 GYW589937:GYW589947 HIS589937:HIS589947 HSO589937:HSO589947 ICK589937:ICK589947 IMG589937:IMG589947 IWC589937:IWC589947 JFY589937:JFY589947 JPU589937:JPU589947 JZQ589937:JZQ589947 KJM589937:KJM589947 KTI589937:KTI589947 LDE589937:LDE589947 LNA589937:LNA589947 LWW589937:LWW589947 MGS589937:MGS589947 MQO589937:MQO589947 NAK589937:NAK589947 NKG589937:NKG589947 NUC589937:NUC589947 ODY589937:ODY589947 ONU589937:ONU589947 OXQ589937:OXQ589947 PHM589937:PHM589947 PRI589937:PRI589947 QBE589937:QBE589947 QLA589937:QLA589947 QUW589937:QUW589947 RES589937:RES589947 ROO589937:ROO589947 RYK589937:RYK589947 SIG589937:SIG589947 SSC589937:SSC589947 TBY589937:TBY589947 TLU589937:TLU589947 TVQ589937:TVQ589947 UFM589937:UFM589947 UPI589937:UPI589947 UZE589937:UZE589947 VJA589937:VJA589947 VSW589937:VSW589947 WCS589937:WCS589947 WMO589937:WMO589947 WWK589937:WWK589947 K655496:K655506 JY655473:JY655483 TU655473:TU655483 ADQ655473:ADQ655483 ANM655473:ANM655483 AXI655473:AXI655483 BHE655473:BHE655483 BRA655473:BRA655483 CAW655473:CAW655483 CKS655473:CKS655483 CUO655473:CUO655483 DEK655473:DEK655483 DOG655473:DOG655483 DYC655473:DYC655483 EHY655473:EHY655483 ERU655473:ERU655483 FBQ655473:FBQ655483 FLM655473:FLM655483 FVI655473:FVI655483 GFE655473:GFE655483 GPA655473:GPA655483 GYW655473:GYW655483 HIS655473:HIS655483 HSO655473:HSO655483 ICK655473:ICK655483 IMG655473:IMG655483 IWC655473:IWC655483 JFY655473:JFY655483 JPU655473:JPU655483 JZQ655473:JZQ655483 KJM655473:KJM655483 KTI655473:KTI655483 LDE655473:LDE655483 LNA655473:LNA655483 LWW655473:LWW655483 MGS655473:MGS655483 MQO655473:MQO655483 NAK655473:NAK655483 NKG655473:NKG655483 NUC655473:NUC655483 ODY655473:ODY655483 ONU655473:ONU655483 OXQ655473:OXQ655483 PHM655473:PHM655483 PRI655473:PRI655483 QBE655473:QBE655483 QLA655473:QLA655483 QUW655473:QUW655483 RES655473:RES655483 ROO655473:ROO655483 RYK655473:RYK655483 SIG655473:SIG655483 SSC655473:SSC655483 TBY655473:TBY655483 TLU655473:TLU655483 TVQ655473:TVQ655483 UFM655473:UFM655483 UPI655473:UPI655483 UZE655473:UZE655483 VJA655473:VJA655483 VSW655473:VSW655483 WCS655473:WCS655483 WMO655473:WMO655483 WWK655473:WWK655483 K721032:K721042 JY721009:JY721019 TU721009:TU721019 ADQ721009:ADQ721019 ANM721009:ANM721019 AXI721009:AXI721019 BHE721009:BHE721019 BRA721009:BRA721019 CAW721009:CAW721019 CKS721009:CKS721019 CUO721009:CUO721019 DEK721009:DEK721019 DOG721009:DOG721019 DYC721009:DYC721019 EHY721009:EHY721019 ERU721009:ERU721019 FBQ721009:FBQ721019 FLM721009:FLM721019 FVI721009:FVI721019 GFE721009:GFE721019 GPA721009:GPA721019 GYW721009:GYW721019 HIS721009:HIS721019 HSO721009:HSO721019 ICK721009:ICK721019 IMG721009:IMG721019 IWC721009:IWC721019 JFY721009:JFY721019 JPU721009:JPU721019 JZQ721009:JZQ721019 KJM721009:KJM721019 KTI721009:KTI721019 LDE721009:LDE721019 LNA721009:LNA721019 LWW721009:LWW721019 MGS721009:MGS721019 MQO721009:MQO721019 NAK721009:NAK721019 NKG721009:NKG721019 NUC721009:NUC721019 ODY721009:ODY721019 ONU721009:ONU721019 OXQ721009:OXQ721019 PHM721009:PHM721019 PRI721009:PRI721019 QBE721009:QBE721019 QLA721009:QLA721019 QUW721009:QUW721019 RES721009:RES721019 ROO721009:ROO721019 RYK721009:RYK721019 SIG721009:SIG721019 SSC721009:SSC721019 TBY721009:TBY721019 TLU721009:TLU721019 TVQ721009:TVQ721019 UFM721009:UFM721019 UPI721009:UPI721019 UZE721009:UZE721019 VJA721009:VJA721019 VSW721009:VSW721019 WCS721009:WCS721019 WMO721009:WMO721019 WWK721009:WWK721019 K786568:K786578 JY786545:JY786555 TU786545:TU786555 ADQ786545:ADQ786555 ANM786545:ANM786555 AXI786545:AXI786555 BHE786545:BHE786555 BRA786545:BRA786555 CAW786545:CAW786555 CKS786545:CKS786555 CUO786545:CUO786555 DEK786545:DEK786555 DOG786545:DOG786555 DYC786545:DYC786555 EHY786545:EHY786555 ERU786545:ERU786555 FBQ786545:FBQ786555 FLM786545:FLM786555 FVI786545:FVI786555 GFE786545:GFE786555 GPA786545:GPA786555 GYW786545:GYW786555 HIS786545:HIS786555 HSO786545:HSO786555 ICK786545:ICK786555 IMG786545:IMG786555 IWC786545:IWC786555 JFY786545:JFY786555 JPU786545:JPU786555 JZQ786545:JZQ786555 KJM786545:KJM786555 KTI786545:KTI786555 LDE786545:LDE786555 LNA786545:LNA786555 LWW786545:LWW786555 MGS786545:MGS786555 MQO786545:MQO786555 NAK786545:NAK786555 NKG786545:NKG786555 NUC786545:NUC786555 ODY786545:ODY786555 ONU786545:ONU786555 OXQ786545:OXQ786555 PHM786545:PHM786555 PRI786545:PRI786555 QBE786545:QBE786555 QLA786545:QLA786555 QUW786545:QUW786555 RES786545:RES786555 ROO786545:ROO786555 RYK786545:RYK786555 SIG786545:SIG786555 SSC786545:SSC786555 TBY786545:TBY786555 TLU786545:TLU786555 TVQ786545:TVQ786555 UFM786545:UFM786555 UPI786545:UPI786555 UZE786545:UZE786555 VJA786545:VJA786555 VSW786545:VSW786555 WCS786545:WCS786555 WMO786545:WMO786555 WWK786545:WWK786555 K852104:K852114 JY852081:JY852091 TU852081:TU852091 ADQ852081:ADQ852091 ANM852081:ANM852091 AXI852081:AXI852091 BHE852081:BHE852091 BRA852081:BRA852091 CAW852081:CAW852091 CKS852081:CKS852091 CUO852081:CUO852091 DEK852081:DEK852091 DOG852081:DOG852091 DYC852081:DYC852091 EHY852081:EHY852091 ERU852081:ERU852091 FBQ852081:FBQ852091 FLM852081:FLM852091 FVI852081:FVI852091 GFE852081:GFE852091 GPA852081:GPA852091 GYW852081:GYW852091 HIS852081:HIS852091 HSO852081:HSO852091 ICK852081:ICK852091 IMG852081:IMG852091 IWC852081:IWC852091 JFY852081:JFY852091 JPU852081:JPU852091 JZQ852081:JZQ852091 KJM852081:KJM852091 KTI852081:KTI852091 LDE852081:LDE852091 LNA852081:LNA852091 LWW852081:LWW852091 MGS852081:MGS852091 MQO852081:MQO852091 NAK852081:NAK852091 NKG852081:NKG852091 NUC852081:NUC852091 ODY852081:ODY852091 ONU852081:ONU852091 OXQ852081:OXQ852091 PHM852081:PHM852091 PRI852081:PRI852091 QBE852081:QBE852091 QLA852081:QLA852091 QUW852081:QUW852091 RES852081:RES852091 ROO852081:ROO852091 RYK852081:RYK852091 SIG852081:SIG852091 SSC852081:SSC852091 TBY852081:TBY852091 TLU852081:TLU852091 TVQ852081:TVQ852091 UFM852081:UFM852091 UPI852081:UPI852091 UZE852081:UZE852091 VJA852081:VJA852091 VSW852081:VSW852091 WCS852081:WCS852091 WMO852081:WMO852091 WWK852081:WWK852091 K917640:K917650 JY917617:JY917627 TU917617:TU917627 ADQ917617:ADQ917627 ANM917617:ANM917627 AXI917617:AXI917627 BHE917617:BHE917627 BRA917617:BRA917627 CAW917617:CAW917627 CKS917617:CKS917627 CUO917617:CUO917627 DEK917617:DEK917627 DOG917617:DOG917627 DYC917617:DYC917627 EHY917617:EHY917627 ERU917617:ERU917627 FBQ917617:FBQ917627 FLM917617:FLM917627 FVI917617:FVI917627 GFE917617:GFE917627 GPA917617:GPA917627 GYW917617:GYW917627 HIS917617:HIS917627 HSO917617:HSO917627 ICK917617:ICK917627 IMG917617:IMG917627 IWC917617:IWC917627 JFY917617:JFY917627 JPU917617:JPU917627 JZQ917617:JZQ917627 KJM917617:KJM917627 KTI917617:KTI917627 LDE917617:LDE917627 LNA917617:LNA917627 LWW917617:LWW917627 MGS917617:MGS917627 MQO917617:MQO917627 NAK917617:NAK917627 NKG917617:NKG917627 NUC917617:NUC917627 ODY917617:ODY917627 ONU917617:ONU917627 OXQ917617:OXQ917627 PHM917617:PHM917627 PRI917617:PRI917627 QBE917617:QBE917627 QLA917617:QLA917627 QUW917617:QUW917627 RES917617:RES917627 ROO917617:ROO917627 RYK917617:RYK917627 SIG917617:SIG917627 SSC917617:SSC917627 TBY917617:TBY917627 TLU917617:TLU917627 TVQ917617:TVQ917627 UFM917617:UFM917627 UPI917617:UPI917627 UZE917617:UZE917627 VJA917617:VJA917627 VSW917617:VSW917627 WCS917617:WCS917627 WMO917617:WMO917627 WWK917617:WWK917627 K983176:K983186 JY983153:JY983163 TU983153:TU983163 ADQ983153:ADQ983163 ANM983153:ANM983163 AXI983153:AXI983163 BHE983153:BHE983163 BRA983153:BRA983163 CAW983153:CAW983163 CKS983153:CKS983163 CUO983153:CUO983163 DEK983153:DEK983163 DOG983153:DOG983163 DYC983153:DYC983163 EHY983153:EHY983163 ERU983153:ERU983163 FBQ983153:FBQ983163 FLM983153:FLM983163 FVI983153:FVI983163 GFE983153:GFE983163 GPA983153:GPA983163 GYW983153:GYW983163 HIS983153:HIS983163 HSO983153:HSO983163 ICK983153:ICK983163 IMG983153:IMG983163 IWC983153:IWC983163 JFY983153:JFY983163 JPU983153:JPU983163 JZQ983153:JZQ983163 KJM983153:KJM983163 KTI983153:KTI983163 LDE983153:LDE983163 LNA983153:LNA983163 LWW983153:LWW983163 MGS983153:MGS983163 MQO983153:MQO983163 NAK983153:NAK983163 NKG983153:NKG983163 NUC983153:NUC983163 ODY983153:ODY983163 ONU983153:ONU983163 OXQ983153:OXQ983163 PHM983153:PHM983163 PRI983153:PRI983163 QBE983153:QBE983163 QLA983153:QLA983163 QUW983153:QUW983163 RES983153:RES983163 ROO983153:ROO983163 RYK983153:RYK983163 SIG983153:SIG983163 SSC983153:SSC983163 TBY983153:TBY983163 TLU983153:TLU983163 TVQ983153:TVQ983163 UFM983153:UFM983163 UPI983153:UPI983163 UZE983153:UZE983163 VJA983153:VJA983163 VSW983153:VSW983163 WCS983153:WCS983163 WMO983153:WMO983163 WWK983153:WWK983163">
      <formula1>$M$163:$M$508</formula1>
    </dataValidation>
    <dataValidation type="list" showInputMessage="1" showErrorMessage="1" sqref="WWL983153:WWL983163 JN8:JN142 TJ8:TJ142 ADF8:ADF142 ANB8:ANB142 AWX8:AWX142 BGT8:BGT142 BQP8:BQP142 CAL8:CAL142 CKH8:CKH142 CUD8:CUD142 DDZ8:DDZ142 DNV8:DNV142 DXR8:DXR142 EHN8:EHN142 ERJ8:ERJ142 FBF8:FBF142 FLB8:FLB142 FUX8:FUX142 GET8:GET142 GOP8:GOP142 GYL8:GYL142 HIH8:HIH142 HSD8:HSD142 IBZ8:IBZ142 ILV8:ILV142 IVR8:IVR142 JFN8:JFN142 JPJ8:JPJ142 JZF8:JZF142 KJB8:KJB142 KSX8:KSX142 LCT8:LCT142 LMP8:LMP142 LWL8:LWL142 MGH8:MGH142 MQD8:MQD142 MZZ8:MZZ142 NJV8:NJV142 NTR8:NTR142 ODN8:ODN142 ONJ8:ONJ142 OXF8:OXF142 PHB8:PHB142 PQX8:PQX142 QAT8:QAT142 QKP8:QKP142 QUL8:QUL142 REH8:REH142 ROD8:ROD142 RXZ8:RXZ142 SHV8:SHV142 SRR8:SRR142 TBN8:TBN142 TLJ8:TLJ142 TVF8:TVF142 UFB8:UFB142 UOX8:UOX142 UYT8:UYT142 VIP8:VIP142 VSL8:VSL142 WCH8:WCH142 WMD8:WMD142 WVZ8:WVZ142 L65672:L65682 JZ65649:JZ65659 TV65649:TV65659 ADR65649:ADR65659 ANN65649:ANN65659 AXJ65649:AXJ65659 BHF65649:BHF65659 BRB65649:BRB65659 CAX65649:CAX65659 CKT65649:CKT65659 CUP65649:CUP65659 DEL65649:DEL65659 DOH65649:DOH65659 DYD65649:DYD65659 EHZ65649:EHZ65659 ERV65649:ERV65659 FBR65649:FBR65659 FLN65649:FLN65659 FVJ65649:FVJ65659 GFF65649:GFF65659 GPB65649:GPB65659 GYX65649:GYX65659 HIT65649:HIT65659 HSP65649:HSP65659 ICL65649:ICL65659 IMH65649:IMH65659 IWD65649:IWD65659 JFZ65649:JFZ65659 JPV65649:JPV65659 JZR65649:JZR65659 KJN65649:KJN65659 KTJ65649:KTJ65659 LDF65649:LDF65659 LNB65649:LNB65659 LWX65649:LWX65659 MGT65649:MGT65659 MQP65649:MQP65659 NAL65649:NAL65659 NKH65649:NKH65659 NUD65649:NUD65659 ODZ65649:ODZ65659 ONV65649:ONV65659 OXR65649:OXR65659 PHN65649:PHN65659 PRJ65649:PRJ65659 QBF65649:QBF65659 QLB65649:QLB65659 QUX65649:QUX65659 RET65649:RET65659 ROP65649:ROP65659 RYL65649:RYL65659 SIH65649:SIH65659 SSD65649:SSD65659 TBZ65649:TBZ65659 TLV65649:TLV65659 TVR65649:TVR65659 UFN65649:UFN65659 UPJ65649:UPJ65659 UZF65649:UZF65659 VJB65649:VJB65659 VSX65649:VSX65659 WCT65649:WCT65659 WMP65649:WMP65659 WWL65649:WWL65659 L131208:L131218 JZ131185:JZ131195 TV131185:TV131195 ADR131185:ADR131195 ANN131185:ANN131195 AXJ131185:AXJ131195 BHF131185:BHF131195 BRB131185:BRB131195 CAX131185:CAX131195 CKT131185:CKT131195 CUP131185:CUP131195 DEL131185:DEL131195 DOH131185:DOH131195 DYD131185:DYD131195 EHZ131185:EHZ131195 ERV131185:ERV131195 FBR131185:FBR131195 FLN131185:FLN131195 FVJ131185:FVJ131195 GFF131185:GFF131195 GPB131185:GPB131195 GYX131185:GYX131195 HIT131185:HIT131195 HSP131185:HSP131195 ICL131185:ICL131195 IMH131185:IMH131195 IWD131185:IWD131195 JFZ131185:JFZ131195 JPV131185:JPV131195 JZR131185:JZR131195 KJN131185:KJN131195 KTJ131185:KTJ131195 LDF131185:LDF131195 LNB131185:LNB131195 LWX131185:LWX131195 MGT131185:MGT131195 MQP131185:MQP131195 NAL131185:NAL131195 NKH131185:NKH131195 NUD131185:NUD131195 ODZ131185:ODZ131195 ONV131185:ONV131195 OXR131185:OXR131195 PHN131185:PHN131195 PRJ131185:PRJ131195 QBF131185:QBF131195 QLB131185:QLB131195 QUX131185:QUX131195 RET131185:RET131195 ROP131185:ROP131195 RYL131185:RYL131195 SIH131185:SIH131195 SSD131185:SSD131195 TBZ131185:TBZ131195 TLV131185:TLV131195 TVR131185:TVR131195 UFN131185:UFN131195 UPJ131185:UPJ131195 UZF131185:UZF131195 VJB131185:VJB131195 VSX131185:VSX131195 WCT131185:WCT131195 WMP131185:WMP131195 WWL131185:WWL131195 L196744:L196754 JZ196721:JZ196731 TV196721:TV196731 ADR196721:ADR196731 ANN196721:ANN196731 AXJ196721:AXJ196731 BHF196721:BHF196731 BRB196721:BRB196731 CAX196721:CAX196731 CKT196721:CKT196731 CUP196721:CUP196731 DEL196721:DEL196731 DOH196721:DOH196731 DYD196721:DYD196731 EHZ196721:EHZ196731 ERV196721:ERV196731 FBR196721:FBR196731 FLN196721:FLN196731 FVJ196721:FVJ196731 GFF196721:GFF196731 GPB196721:GPB196731 GYX196721:GYX196731 HIT196721:HIT196731 HSP196721:HSP196731 ICL196721:ICL196731 IMH196721:IMH196731 IWD196721:IWD196731 JFZ196721:JFZ196731 JPV196721:JPV196731 JZR196721:JZR196731 KJN196721:KJN196731 KTJ196721:KTJ196731 LDF196721:LDF196731 LNB196721:LNB196731 LWX196721:LWX196731 MGT196721:MGT196731 MQP196721:MQP196731 NAL196721:NAL196731 NKH196721:NKH196731 NUD196721:NUD196731 ODZ196721:ODZ196731 ONV196721:ONV196731 OXR196721:OXR196731 PHN196721:PHN196731 PRJ196721:PRJ196731 QBF196721:QBF196731 QLB196721:QLB196731 QUX196721:QUX196731 RET196721:RET196731 ROP196721:ROP196731 RYL196721:RYL196731 SIH196721:SIH196731 SSD196721:SSD196731 TBZ196721:TBZ196731 TLV196721:TLV196731 TVR196721:TVR196731 UFN196721:UFN196731 UPJ196721:UPJ196731 UZF196721:UZF196731 VJB196721:VJB196731 VSX196721:VSX196731 WCT196721:WCT196731 WMP196721:WMP196731 WWL196721:WWL196731 L262280:L262290 JZ262257:JZ262267 TV262257:TV262267 ADR262257:ADR262267 ANN262257:ANN262267 AXJ262257:AXJ262267 BHF262257:BHF262267 BRB262257:BRB262267 CAX262257:CAX262267 CKT262257:CKT262267 CUP262257:CUP262267 DEL262257:DEL262267 DOH262257:DOH262267 DYD262257:DYD262267 EHZ262257:EHZ262267 ERV262257:ERV262267 FBR262257:FBR262267 FLN262257:FLN262267 FVJ262257:FVJ262267 GFF262257:GFF262267 GPB262257:GPB262267 GYX262257:GYX262267 HIT262257:HIT262267 HSP262257:HSP262267 ICL262257:ICL262267 IMH262257:IMH262267 IWD262257:IWD262267 JFZ262257:JFZ262267 JPV262257:JPV262267 JZR262257:JZR262267 KJN262257:KJN262267 KTJ262257:KTJ262267 LDF262257:LDF262267 LNB262257:LNB262267 LWX262257:LWX262267 MGT262257:MGT262267 MQP262257:MQP262267 NAL262257:NAL262267 NKH262257:NKH262267 NUD262257:NUD262267 ODZ262257:ODZ262267 ONV262257:ONV262267 OXR262257:OXR262267 PHN262257:PHN262267 PRJ262257:PRJ262267 QBF262257:QBF262267 QLB262257:QLB262267 QUX262257:QUX262267 RET262257:RET262267 ROP262257:ROP262267 RYL262257:RYL262267 SIH262257:SIH262267 SSD262257:SSD262267 TBZ262257:TBZ262267 TLV262257:TLV262267 TVR262257:TVR262267 UFN262257:UFN262267 UPJ262257:UPJ262267 UZF262257:UZF262267 VJB262257:VJB262267 VSX262257:VSX262267 WCT262257:WCT262267 WMP262257:WMP262267 WWL262257:WWL262267 L327816:L327826 JZ327793:JZ327803 TV327793:TV327803 ADR327793:ADR327803 ANN327793:ANN327803 AXJ327793:AXJ327803 BHF327793:BHF327803 BRB327793:BRB327803 CAX327793:CAX327803 CKT327793:CKT327803 CUP327793:CUP327803 DEL327793:DEL327803 DOH327793:DOH327803 DYD327793:DYD327803 EHZ327793:EHZ327803 ERV327793:ERV327803 FBR327793:FBR327803 FLN327793:FLN327803 FVJ327793:FVJ327803 GFF327793:GFF327803 GPB327793:GPB327803 GYX327793:GYX327803 HIT327793:HIT327803 HSP327793:HSP327803 ICL327793:ICL327803 IMH327793:IMH327803 IWD327793:IWD327803 JFZ327793:JFZ327803 JPV327793:JPV327803 JZR327793:JZR327803 KJN327793:KJN327803 KTJ327793:KTJ327803 LDF327793:LDF327803 LNB327793:LNB327803 LWX327793:LWX327803 MGT327793:MGT327803 MQP327793:MQP327803 NAL327793:NAL327803 NKH327793:NKH327803 NUD327793:NUD327803 ODZ327793:ODZ327803 ONV327793:ONV327803 OXR327793:OXR327803 PHN327793:PHN327803 PRJ327793:PRJ327803 QBF327793:QBF327803 QLB327793:QLB327803 QUX327793:QUX327803 RET327793:RET327803 ROP327793:ROP327803 RYL327793:RYL327803 SIH327793:SIH327803 SSD327793:SSD327803 TBZ327793:TBZ327803 TLV327793:TLV327803 TVR327793:TVR327803 UFN327793:UFN327803 UPJ327793:UPJ327803 UZF327793:UZF327803 VJB327793:VJB327803 VSX327793:VSX327803 WCT327793:WCT327803 WMP327793:WMP327803 WWL327793:WWL327803 L393352:L393362 JZ393329:JZ393339 TV393329:TV393339 ADR393329:ADR393339 ANN393329:ANN393339 AXJ393329:AXJ393339 BHF393329:BHF393339 BRB393329:BRB393339 CAX393329:CAX393339 CKT393329:CKT393339 CUP393329:CUP393339 DEL393329:DEL393339 DOH393329:DOH393339 DYD393329:DYD393339 EHZ393329:EHZ393339 ERV393329:ERV393339 FBR393329:FBR393339 FLN393329:FLN393339 FVJ393329:FVJ393339 GFF393329:GFF393339 GPB393329:GPB393339 GYX393329:GYX393339 HIT393329:HIT393339 HSP393329:HSP393339 ICL393329:ICL393339 IMH393329:IMH393339 IWD393329:IWD393339 JFZ393329:JFZ393339 JPV393329:JPV393339 JZR393329:JZR393339 KJN393329:KJN393339 KTJ393329:KTJ393339 LDF393329:LDF393339 LNB393329:LNB393339 LWX393329:LWX393339 MGT393329:MGT393339 MQP393329:MQP393339 NAL393329:NAL393339 NKH393329:NKH393339 NUD393329:NUD393339 ODZ393329:ODZ393339 ONV393329:ONV393339 OXR393329:OXR393339 PHN393329:PHN393339 PRJ393329:PRJ393339 QBF393329:QBF393339 QLB393329:QLB393339 QUX393329:QUX393339 RET393329:RET393339 ROP393329:ROP393339 RYL393329:RYL393339 SIH393329:SIH393339 SSD393329:SSD393339 TBZ393329:TBZ393339 TLV393329:TLV393339 TVR393329:TVR393339 UFN393329:UFN393339 UPJ393329:UPJ393339 UZF393329:UZF393339 VJB393329:VJB393339 VSX393329:VSX393339 WCT393329:WCT393339 WMP393329:WMP393339 WWL393329:WWL393339 L458888:L458898 JZ458865:JZ458875 TV458865:TV458875 ADR458865:ADR458875 ANN458865:ANN458875 AXJ458865:AXJ458875 BHF458865:BHF458875 BRB458865:BRB458875 CAX458865:CAX458875 CKT458865:CKT458875 CUP458865:CUP458875 DEL458865:DEL458875 DOH458865:DOH458875 DYD458865:DYD458875 EHZ458865:EHZ458875 ERV458865:ERV458875 FBR458865:FBR458875 FLN458865:FLN458875 FVJ458865:FVJ458875 GFF458865:GFF458875 GPB458865:GPB458875 GYX458865:GYX458875 HIT458865:HIT458875 HSP458865:HSP458875 ICL458865:ICL458875 IMH458865:IMH458875 IWD458865:IWD458875 JFZ458865:JFZ458875 JPV458865:JPV458875 JZR458865:JZR458875 KJN458865:KJN458875 KTJ458865:KTJ458875 LDF458865:LDF458875 LNB458865:LNB458875 LWX458865:LWX458875 MGT458865:MGT458875 MQP458865:MQP458875 NAL458865:NAL458875 NKH458865:NKH458875 NUD458865:NUD458875 ODZ458865:ODZ458875 ONV458865:ONV458875 OXR458865:OXR458875 PHN458865:PHN458875 PRJ458865:PRJ458875 QBF458865:QBF458875 QLB458865:QLB458875 QUX458865:QUX458875 RET458865:RET458875 ROP458865:ROP458875 RYL458865:RYL458875 SIH458865:SIH458875 SSD458865:SSD458875 TBZ458865:TBZ458875 TLV458865:TLV458875 TVR458865:TVR458875 UFN458865:UFN458875 UPJ458865:UPJ458875 UZF458865:UZF458875 VJB458865:VJB458875 VSX458865:VSX458875 WCT458865:WCT458875 WMP458865:WMP458875 WWL458865:WWL458875 L524424:L524434 JZ524401:JZ524411 TV524401:TV524411 ADR524401:ADR524411 ANN524401:ANN524411 AXJ524401:AXJ524411 BHF524401:BHF524411 BRB524401:BRB524411 CAX524401:CAX524411 CKT524401:CKT524411 CUP524401:CUP524411 DEL524401:DEL524411 DOH524401:DOH524411 DYD524401:DYD524411 EHZ524401:EHZ524411 ERV524401:ERV524411 FBR524401:FBR524411 FLN524401:FLN524411 FVJ524401:FVJ524411 GFF524401:GFF524411 GPB524401:GPB524411 GYX524401:GYX524411 HIT524401:HIT524411 HSP524401:HSP524411 ICL524401:ICL524411 IMH524401:IMH524411 IWD524401:IWD524411 JFZ524401:JFZ524411 JPV524401:JPV524411 JZR524401:JZR524411 KJN524401:KJN524411 KTJ524401:KTJ524411 LDF524401:LDF524411 LNB524401:LNB524411 LWX524401:LWX524411 MGT524401:MGT524411 MQP524401:MQP524411 NAL524401:NAL524411 NKH524401:NKH524411 NUD524401:NUD524411 ODZ524401:ODZ524411 ONV524401:ONV524411 OXR524401:OXR524411 PHN524401:PHN524411 PRJ524401:PRJ524411 QBF524401:QBF524411 QLB524401:QLB524411 QUX524401:QUX524411 RET524401:RET524411 ROP524401:ROP524411 RYL524401:RYL524411 SIH524401:SIH524411 SSD524401:SSD524411 TBZ524401:TBZ524411 TLV524401:TLV524411 TVR524401:TVR524411 UFN524401:UFN524411 UPJ524401:UPJ524411 UZF524401:UZF524411 VJB524401:VJB524411 VSX524401:VSX524411 WCT524401:WCT524411 WMP524401:WMP524411 WWL524401:WWL524411 L589960:L589970 JZ589937:JZ589947 TV589937:TV589947 ADR589937:ADR589947 ANN589937:ANN589947 AXJ589937:AXJ589947 BHF589937:BHF589947 BRB589937:BRB589947 CAX589937:CAX589947 CKT589937:CKT589947 CUP589937:CUP589947 DEL589937:DEL589947 DOH589937:DOH589947 DYD589937:DYD589947 EHZ589937:EHZ589947 ERV589937:ERV589947 FBR589937:FBR589947 FLN589937:FLN589947 FVJ589937:FVJ589947 GFF589937:GFF589947 GPB589937:GPB589947 GYX589937:GYX589947 HIT589937:HIT589947 HSP589937:HSP589947 ICL589937:ICL589947 IMH589937:IMH589947 IWD589937:IWD589947 JFZ589937:JFZ589947 JPV589937:JPV589947 JZR589937:JZR589947 KJN589937:KJN589947 KTJ589937:KTJ589947 LDF589937:LDF589947 LNB589937:LNB589947 LWX589937:LWX589947 MGT589937:MGT589947 MQP589937:MQP589947 NAL589937:NAL589947 NKH589937:NKH589947 NUD589937:NUD589947 ODZ589937:ODZ589947 ONV589937:ONV589947 OXR589937:OXR589947 PHN589937:PHN589947 PRJ589937:PRJ589947 QBF589937:QBF589947 QLB589937:QLB589947 QUX589937:QUX589947 RET589937:RET589947 ROP589937:ROP589947 RYL589937:RYL589947 SIH589937:SIH589947 SSD589937:SSD589947 TBZ589937:TBZ589947 TLV589937:TLV589947 TVR589937:TVR589947 UFN589937:UFN589947 UPJ589937:UPJ589947 UZF589937:UZF589947 VJB589937:VJB589947 VSX589937:VSX589947 WCT589937:WCT589947 WMP589937:WMP589947 WWL589937:WWL589947 L655496:L655506 JZ655473:JZ655483 TV655473:TV655483 ADR655473:ADR655483 ANN655473:ANN655483 AXJ655473:AXJ655483 BHF655473:BHF655483 BRB655473:BRB655483 CAX655473:CAX655483 CKT655473:CKT655483 CUP655473:CUP655483 DEL655473:DEL655483 DOH655473:DOH655483 DYD655473:DYD655483 EHZ655473:EHZ655483 ERV655473:ERV655483 FBR655473:FBR655483 FLN655473:FLN655483 FVJ655473:FVJ655483 GFF655473:GFF655483 GPB655473:GPB655483 GYX655473:GYX655483 HIT655473:HIT655483 HSP655473:HSP655483 ICL655473:ICL655483 IMH655473:IMH655483 IWD655473:IWD655483 JFZ655473:JFZ655483 JPV655473:JPV655483 JZR655473:JZR655483 KJN655473:KJN655483 KTJ655473:KTJ655483 LDF655473:LDF655483 LNB655473:LNB655483 LWX655473:LWX655483 MGT655473:MGT655483 MQP655473:MQP655483 NAL655473:NAL655483 NKH655473:NKH655483 NUD655473:NUD655483 ODZ655473:ODZ655483 ONV655473:ONV655483 OXR655473:OXR655483 PHN655473:PHN655483 PRJ655473:PRJ655483 QBF655473:QBF655483 QLB655473:QLB655483 QUX655473:QUX655483 RET655473:RET655483 ROP655473:ROP655483 RYL655473:RYL655483 SIH655473:SIH655483 SSD655473:SSD655483 TBZ655473:TBZ655483 TLV655473:TLV655483 TVR655473:TVR655483 UFN655473:UFN655483 UPJ655473:UPJ655483 UZF655473:UZF655483 VJB655473:VJB655483 VSX655473:VSX655483 WCT655473:WCT655483 WMP655473:WMP655483 WWL655473:WWL655483 L721032:L721042 JZ721009:JZ721019 TV721009:TV721019 ADR721009:ADR721019 ANN721009:ANN721019 AXJ721009:AXJ721019 BHF721009:BHF721019 BRB721009:BRB721019 CAX721009:CAX721019 CKT721009:CKT721019 CUP721009:CUP721019 DEL721009:DEL721019 DOH721009:DOH721019 DYD721009:DYD721019 EHZ721009:EHZ721019 ERV721009:ERV721019 FBR721009:FBR721019 FLN721009:FLN721019 FVJ721009:FVJ721019 GFF721009:GFF721019 GPB721009:GPB721019 GYX721009:GYX721019 HIT721009:HIT721019 HSP721009:HSP721019 ICL721009:ICL721019 IMH721009:IMH721019 IWD721009:IWD721019 JFZ721009:JFZ721019 JPV721009:JPV721019 JZR721009:JZR721019 KJN721009:KJN721019 KTJ721009:KTJ721019 LDF721009:LDF721019 LNB721009:LNB721019 LWX721009:LWX721019 MGT721009:MGT721019 MQP721009:MQP721019 NAL721009:NAL721019 NKH721009:NKH721019 NUD721009:NUD721019 ODZ721009:ODZ721019 ONV721009:ONV721019 OXR721009:OXR721019 PHN721009:PHN721019 PRJ721009:PRJ721019 QBF721009:QBF721019 QLB721009:QLB721019 QUX721009:QUX721019 RET721009:RET721019 ROP721009:ROP721019 RYL721009:RYL721019 SIH721009:SIH721019 SSD721009:SSD721019 TBZ721009:TBZ721019 TLV721009:TLV721019 TVR721009:TVR721019 UFN721009:UFN721019 UPJ721009:UPJ721019 UZF721009:UZF721019 VJB721009:VJB721019 VSX721009:VSX721019 WCT721009:WCT721019 WMP721009:WMP721019 WWL721009:WWL721019 L786568:L786578 JZ786545:JZ786555 TV786545:TV786555 ADR786545:ADR786555 ANN786545:ANN786555 AXJ786545:AXJ786555 BHF786545:BHF786555 BRB786545:BRB786555 CAX786545:CAX786555 CKT786545:CKT786555 CUP786545:CUP786555 DEL786545:DEL786555 DOH786545:DOH786555 DYD786545:DYD786555 EHZ786545:EHZ786555 ERV786545:ERV786555 FBR786545:FBR786555 FLN786545:FLN786555 FVJ786545:FVJ786555 GFF786545:GFF786555 GPB786545:GPB786555 GYX786545:GYX786555 HIT786545:HIT786555 HSP786545:HSP786555 ICL786545:ICL786555 IMH786545:IMH786555 IWD786545:IWD786555 JFZ786545:JFZ786555 JPV786545:JPV786555 JZR786545:JZR786555 KJN786545:KJN786555 KTJ786545:KTJ786555 LDF786545:LDF786555 LNB786545:LNB786555 LWX786545:LWX786555 MGT786545:MGT786555 MQP786545:MQP786555 NAL786545:NAL786555 NKH786545:NKH786555 NUD786545:NUD786555 ODZ786545:ODZ786555 ONV786545:ONV786555 OXR786545:OXR786555 PHN786545:PHN786555 PRJ786545:PRJ786555 QBF786545:QBF786555 QLB786545:QLB786555 QUX786545:QUX786555 RET786545:RET786555 ROP786545:ROP786555 RYL786545:RYL786555 SIH786545:SIH786555 SSD786545:SSD786555 TBZ786545:TBZ786555 TLV786545:TLV786555 TVR786545:TVR786555 UFN786545:UFN786555 UPJ786545:UPJ786555 UZF786545:UZF786555 VJB786545:VJB786555 VSX786545:VSX786555 WCT786545:WCT786555 WMP786545:WMP786555 WWL786545:WWL786555 L852104:L852114 JZ852081:JZ852091 TV852081:TV852091 ADR852081:ADR852091 ANN852081:ANN852091 AXJ852081:AXJ852091 BHF852081:BHF852091 BRB852081:BRB852091 CAX852081:CAX852091 CKT852081:CKT852091 CUP852081:CUP852091 DEL852081:DEL852091 DOH852081:DOH852091 DYD852081:DYD852091 EHZ852081:EHZ852091 ERV852081:ERV852091 FBR852081:FBR852091 FLN852081:FLN852091 FVJ852081:FVJ852091 GFF852081:GFF852091 GPB852081:GPB852091 GYX852081:GYX852091 HIT852081:HIT852091 HSP852081:HSP852091 ICL852081:ICL852091 IMH852081:IMH852091 IWD852081:IWD852091 JFZ852081:JFZ852091 JPV852081:JPV852091 JZR852081:JZR852091 KJN852081:KJN852091 KTJ852081:KTJ852091 LDF852081:LDF852091 LNB852081:LNB852091 LWX852081:LWX852091 MGT852081:MGT852091 MQP852081:MQP852091 NAL852081:NAL852091 NKH852081:NKH852091 NUD852081:NUD852091 ODZ852081:ODZ852091 ONV852081:ONV852091 OXR852081:OXR852091 PHN852081:PHN852091 PRJ852081:PRJ852091 QBF852081:QBF852091 QLB852081:QLB852091 QUX852081:QUX852091 RET852081:RET852091 ROP852081:ROP852091 RYL852081:RYL852091 SIH852081:SIH852091 SSD852081:SSD852091 TBZ852081:TBZ852091 TLV852081:TLV852091 TVR852081:TVR852091 UFN852081:UFN852091 UPJ852081:UPJ852091 UZF852081:UZF852091 VJB852081:VJB852091 VSX852081:VSX852091 WCT852081:WCT852091 WMP852081:WMP852091 WWL852081:WWL852091 L917640:L917650 JZ917617:JZ917627 TV917617:TV917627 ADR917617:ADR917627 ANN917617:ANN917627 AXJ917617:AXJ917627 BHF917617:BHF917627 BRB917617:BRB917627 CAX917617:CAX917627 CKT917617:CKT917627 CUP917617:CUP917627 DEL917617:DEL917627 DOH917617:DOH917627 DYD917617:DYD917627 EHZ917617:EHZ917627 ERV917617:ERV917627 FBR917617:FBR917627 FLN917617:FLN917627 FVJ917617:FVJ917627 GFF917617:GFF917627 GPB917617:GPB917627 GYX917617:GYX917627 HIT917617:HIT917627 HSP917617:HSP917627 ICL917617:ICL917627 IMH917617:IMH917627 IWD917617:IWD917627 JFZ917617:JFZ917627 JPV917617:JPV917627 JZR917617:JZR917627 KJN917617:KJN917627 KTJ917617:KTJ917627 LDF917617:LDF917627 LNB917617:LNB917627 LWX917617:LWX917627 MGT917617:MGT917627 MQP917617:MQP917627 NAL917617:NAL917627 NKH917617:NKH917627 NUD917617:NUD917627 ODZ917617:ODZ917627 ONV917617:ONV917627 OXR917617:OXR917627 PHN917617:PHN917627 PRJ917617:PRJ917627 QBF917617:QBF917627 QLB917617:QLB917627 QUX917617:QUX917627 RET917617:RET917627 ROP917617:ROP917627 RYL917617:RYL917627 SIH917617:SIH917627 SSD917617:SSD917627 TBZ917617:TBZ917627 TLV917617:TLV917627 TVR917617:TVR917627 UFN917617:UFN917627 UPJ917617:UPJ917627 UZF917617:UZF917627 VJB917617:VJB917627 VSX917617:VSX917627 WCT917617:WCT917627 WMP917617:WMP917627 WWL917617:WWL917627 L983176:L983186 JZ983153:JZ983163 TV983153:TV983163 ADR983153:ADR983163 ANN983153:ANN983163 AXJ983153:AXJ983163 BHF983153:BHF983163 BRB983153:BRB983163 CAX983153:CAX983163 CKT983153:CKT983163 CUP983153:CUP983163 DEL983153:DEL983163 DOH983153:DOH983163 DYD983153:DYD983163 EHZ983153:EHZ983163 ERV983153:ERV983163 FBR983153:FBR983163 FLN983153:FLN983163 FVJ983153:FVJ983163 GFF983153:GFF983163 GPB983153:GPB983163 GYX983153:GYX983163 HIT983153:HIT983163 HSP983153:HSP983163 ICL983153:ICL983163 IMH983153:IMH983163 IWD983153:IWD983163 JFZ983153:JFZ983163 JPV983153:JPV983163 JZR983153:JZR983163 KJN983153:KJN983163 KTJ983153:KTJ983163 LDF983153:LDF983163 LNB983153:LNB983163 LWX983153:LWX983163 MGT983153:MGT983163 MQP983153:MQP983163 NAL983153:NAL983163 NKH983153:NKH983163 NUD983153:NUD983163 ODZ983153:ODZ983163 ONV983153:ONV983163 OXR983153:OXR983163 PHN983153:PHN983163 PRJ983153:PRJ983163 QBF983153:QBF983163 QLB983153:QLB983163 QUX983153:QUX983163 RET983153:RET983163 ROP983153:ROP983163 RYL983153:RYL983163 SIH983153:SIH983163 SSD983153:SSD983163 TBZ983153:TBZ983163 TLV983153:TLV983163 TVR983153:TVR983163 UFN983153:UFN983163 UPJ983153:UPJ983163 UZF983153:UZF983163 VJB983153:VJB983163 VSX983153:VSX983163 WCT983153:WCT983163 WMP983153:WMP983163">
      <formula1>$L$163:$L$216</formula1>
    </dataValidation>
    <dataValidation type="list" showInputMessage="1" showErrorMessage="1" sqref="WWM983153:WWM983163 TK8:TK142 JO8:JO142 WMQ983153:WMQ983163 WCU983153:WCU983163 VSY983153:VSY983163 VJC983153:VJC983163 UZG983153:UZG983163 UPK983153:UPK983163 UFO983153:UFO983163 TVS983153:TVS983163 TLW983153:TLW983163 TCA983153:TCA983163 SSE983153:SSE983163 SII983153:SII983163 RYM983153:RYM983163 ROQ983153:ROQ983163 REU983153:REU983163 QUY983153:QUY983163 QLC983153:QLC983163 QBG983153:QBG983163 PRK983153:PRK983163 PHO983153:PHO983163 OXS983153:OXS983163 ONW983153:ONW983163 OEA983153:OEA983163 NUE983153:NUE983163 NKI983153:NKI983163 NAM983153:NAM983163 MQQ983153:MQQ983163 MGU983153:MGU983163 LWY983153:LWY983163 LNC983153:LNC983163 LDG983153:LDG983163 KTK983153:KTK983163 KJO983153:KJO983163 JZS983153:JZS983163 JPW983153:JPW983163 JGA983153:JGA983163 IWE983153:IWE983163 IMI983153:IMI983163 ICM983153:ICM983163 HSQ983153:HSQ983163 HIU983153:HIU983163 GYY983153:GYY983163 GPC983153:GPC983163 GFG983153:GFG983163 FVK983153:FVK983163 FLO983153:FLO983163 FBS983153:FBS983163 ERW983153:ERW983163 EIA983153:EIA983163 DYE983153:DYE983163 DOI983153:DOI983163 DEM983153:DEM983163 CUQ983153:CUQ983163 CKU983153:CKU983163 CAY983153:CAY983163 BRC983153:BRC983163 BHG983153:BHG983163 AXK983153:AXK983163 ANO983153:ANO983163 ADS983153:ADS983163 TW983153:TW983163 KA983153:KA983163 M983176:M983186 WWM917617:WWM917627 WMQ917617:WMQ917627 WCU917617:WCU917627 VSY917617:VSY917627 VJC917617:VJC917627 UZG917617:UZG917627 UPK917617:UPK917627 UFO917617:UFO917627 TVS917617:TVS917627 TLW917617:TLW917627 TCA917617:TCA917627 SSE917617:SSE917627 SII917617:SII917627 RYM917617:RYM917627 ROQ917617:ROQ917627 REU917617:REU917627 QUY917617:QUY917627 QLC917617:QLC917627 QBG917617:QBG917627 PRK917617:PRK917627 PHO917617:PHO917627 OXS917617:OXS917627 ONW917617:ONW917627 OEA917617:OEA917627 NUE917617:NUE917627 NKI917617:NKI917627 NAM917617:NAM917627 MQQ917617:MQQ917627 MGU917617:MGU917627 LWY917617:LWY917627 LNC917617:LNC917627 LDG917617:LDG917627 KTK917617:KTK917627 KJO917617:KJO917627 JZS917617:JZS917627 JPW917617:JPW917627 JGA917617:JGA917627 IWE917617:IWE917627 IMI917617:IMI917627 ICM917617:ICM917627 HSQ917617:HSQ917627 HIU917617:HIU917627 GYY917617:GYY917627 GPC917617:GPC917627 GFG917617:GFG917627 FVK917617:FVK917627 FLO917617:FLO917627 FBS917617:FBS917627 ERW917617:ERW917627 EIA917617:EIA917627 DYE917617:DYE917627 DOI917617:DOI917627 DEM917617:DEM917627 CUQ917617:CUQ917627 CKU917617:CKU917627 CAY917617:CAY917627 BRC917617:BRC917627 BHG917617:BHG917627 AXK917617:AXK917627 ANO917617:ANO917627 ADS917617:ADS917627 TW917617:TW917627 KA917617:KA917627 M917640:M917650 WWM852081:WWM852091 WMQ852081:WMQ852091 WCU852081:WCU852091 VSY852081:VSY852091 VJC852081:VJC852091 UZG852081:UZG852091 UPK852081:UPK852091 UFO852081:UFO852091 TVS852081:TVS852091 TLW852081:TLW852091 TCA852081:TCA852091 SSE852081:SSE852091 SII852081:SII852091 RYM852081:RYM852091 ROQ852081:ROQ852091 REU852081:REU852091 QUY852081:QUY852091 QLC852081:QLC852091 QBG852081:QBG852091 PRK852081:PRK852091 PHO852081:PHO852091 OXS852081:OXS852091 ONW852081:ONW852091 OEA852081:OEA852091 NUE852081:NUE852091 NKI852081:NKI852091 NAM852081:NAM852091 MQQ852081:MQQ852091 MGU852081:MGU852091 LWY852081:LWY852091 LNC852081:LNC852091 LDG852081:LDG852091 KTK852081:KTK852091 KJO852081:KJO852091 JZS852081:JZS852091 JPW852081:JPW852091 JGA852081:JGA852091 IWE852081:IWE852091 IMI852081:IMI852091 ICM852081:ICM852091 HSQ852081:HSQ852091 HIU852081:HIU852091 GYY852081:GYY852091 GPC852081:GPC852091 GFG852081:GFG852091 FVK852081:FVK852091 FLO852081:FLO852091 FBS852081:FBS852091 ERW852081:ERW852091 EIA852081:EIA852091 DYE852081:DYE852091 DOI852081:DOI852091 DEM852081:DEM852091 CUQ852081:CUQ852091 CKU852081:CKU852091 CAY852081:CAY852091 BRC852081:BRC852091 BHG852081:BHG852091 AXK852081:AXK852091 ANO852081:ANO852091 ADS852081:ADS852091 TW852081:TW852091 KA852081:KA852091 M852104:M852114 WWM786545:WWM786555 WMQ786545:WMQ786555 WCU786545:WCU786555 VSY786545:VSY786555 VJC786545:VJC786555 UZG786545:UZG786555 UPK786545:UPK786555 UFO786545:UFO786555 TVS786545:TVS786555 TLW786545:TLW786555 TCA786545:TCA786555 SSE786545:SSE786555 SII786545:SII786555 RYM786545:RYM786555 ROQ786545:ROQ786555 REU786545:REU786555 QUY786545:QUY786555 QLC786545:QLC786555 QBG786545:QBG786555 PRK786545:PRK786555 PHO786545:PHO786555 OXS786545:OXS786555 ONW786545:ONW786555 OEA786545:OEA786555 NUE786545:NUE786555 NKI786545:NKI786555 NAM786545:NAM786555 MQQ786545:MQQ786555 MGU786545:MGU786555 LWY786545:LWY786555 LNC786545:LNC786555 LDG786545:LDG786555 KTK786545:KTK786555 KJO786545:KJO786555 JZS786545:JZS786555 JPW786545:JPW786555 JGA786545:JGA786555 IWE786545:IWE786555 IMI786545:IMI786555 ICM786545:ICM786555 HSQ786545:HSQ786555 HIU786545:HIU786555 GYY786545:GYY786555 GPC786545:GPC786555 GFG786545:GFG786555 FVK786545:FVK786555 FLO786545:FLO786555 FBS786545:FBS786555 ERW786545:ERW786555 EIA786545:EIA786555 DYE786545:DYE786555 DOI786545:DOI786555 DEM786545:DEM786555 CUQ786545:CUQ786555 CKU786545:CKU786555 CAY786545:CAY786555 BRC786545:BRC786555 BHG786545:BHG786555 AXK786545:AXK786555 ANO786545:ANO786555 ADS786545:ADS786555 TW786545:TW786555 KA786545:KA786555 M786568:M786578 WWM721009:WWM721019 WMQ721009:WMQ721019 WCU721009:WCU721019 VSY721009:VSY721019 VJC721009:VJC721019 UZG721009:UZG721019 UPK721009:UPK721019 UFO721009:UFO721019 TVS721009:TVS721019 TLW721009:TLW721019 TCA721009:TCA721019 SSE721009:SSE721019 SII721009:SII721019 RYM721009:RYM721019 ROQ721009:ROQ721019 REU721009:REU721019 QUY721009:QUY721019 QLC721009:QLC721019 QBG721009:QBG721019 PRK721009:PRK721019 PHO721009:PHO721019 OXS721009:OXS721019 ONW721009:ONW721019 OEA721009:OEA721019 NUE721009:NUE721019 NKI721009:NKI721019 NAM721009:NAM721019 MQQ721009:MQQ721019 MGU721009:MGU721019 LWY721009:LWY721019 LNC721009:LNC721019 LDG721009:LDG721019 KTK721009:KTK721019 KJO721009:KJO721019 JZS721009:JZS721019 JPW721009:JPW721019 JGA721009:JGA721019 IWE721009:IWE721019 IMI721009:IMI721019 ICM721009:ICM721019 HSQ721009:HSQ721019 HIU721009:HIU721019 GYY721009:GYY721019 GPC721009:GPC721019 GFG721009:GFG721019 FVK721009:FVK721019 FLO721009:FLO721019 FBS721009:FBS721019 ERW721009:ERW721019 EIA721009:EIA721019 DYE721009:DYE721019 DOI721009:DOI721019 DEM721009:DEM721019 CUQ721009:CUQ721019 CKU721009:CKU721019 CAY721009:CAY721019 BRC721009:BRC721019 BHG721009:BHG721019 AXK721009:AXK721019 ANO721009:ANO721019 ADS721009:ADS721019 TW721009:TW721019 KA721009:KA721019 M721032:M721042 WWM655473:WWM655483 WMQ655473:WMQ655483 WCU655473:WCU655483 VSY655473:VSY655483 VJC655473:VJC655483 UZG655473:UZG655483 UPK655473:UPK655483 UFO655473:UFO655483 TVS655473:TVS655483 TLW655473:TLW655483 TCA655473:TCA655483 SSE655473:SSE655483 SII655473:SII655483 RYM655473:RYM655483 ROQ655473:ROQ655483 REU655473:REU655483 QUY655473:QUY655483 QLC655473:QLC655483 QBG655473:QBG655483 PRK655473:PRK655483 PHO655473:PHO655483 OXS655473:OXS655483 ONW655473:ONW655483 OEA655473:OEA655483 NUE655473:NUE655483 NKI655473:NKI655483 NAM655473:NAM655483 MQQ655473:MQQ655483 MGU655473:MGU655483 LWY655473:LWY655483 LNC655473:LNC655483 LDG655473:LDG655483 KTK655473:KTK655483 KJO655473:KJO655483 JZS655473:JZS655483 JPW655473:JPW655483 JGA655473:JGA655483 IWE655473:IWE655483 IMI655473:IMI655483 ICM655473:ICM655483 HSQ655473:HSQ655483 HIU655473:HIU655483 GYY655473:GYY655483 GPC655473:GPC655483 GFG655473:GFG655483 FVK655473:FVK655483 FLO655473:FLO655483 FBS655473:FBS655483 ERW655473:ERW655483 EIA655473:EIA655483 DYE655473:DYE655483 DOI655473:DOI655483 DEM655473:DEM655483 CUQ655473:CUQ655483 CKU655473:CKU655483 CAY655473:CAY655483 BRC655473:BRC655483 BHG655473:BHG655483 AXK655473:AXK655483 ANO655473:ANO655483 ADS655473:ADS655483 TW655473:TW655483 KA655473:KA655483 M655496:M655506 WWM589937:WWM589947 WMQ589937:WMQ589947 WCU589937:WCU589947 VSY589937:VSY589947 VJC589937:VJC589947 UZG589937:UZG589947 UPK589937:UPK589947 UFO589937:UFO589947 TVS589937:TVS589947 TLW589937:TLW589947 TCA589937:TCA589947 SSE589937:SSE589947 SII589937:SII589947 RYM589937:RYM589947 ROQ589937:ROQ589947 REU589937:REU589947 QUY589937:QUY589947 QLC589937:QLC589947 QBG589937:QBG589947 PRK589937:PRK589947 PHO589937:PHO589947 OXS589937:OXS589947 ONW589937:ONW589947 OEA589937:OEA589947 NUE589937:NUE589947 NKI589937:NKI589947 NAM589937:NAM589947 MQQ589937:MQQ589947 MGU589937:MGU589947 LWY589937:LWY589947 LNC589937:LNC589947 LDG589937:LDG589947 KTK589937:KTK589947 KJO589937:KJO589947 JZS589937:JZS589947 JPW589937:JPW589947 JGA589937:JGA589947 IWE589937:IWE589947 IMI589937:IMI589947 ICM589937:ICM589947 HSQ589937:HSQ589947 HIU589937:HIU589947 GYY589937:GYY589947 GPC589937:GPC589947 GFG589937:GFG589947 FVK589937:FVK589947 FLO589937:FLO589947 FBS589937:FBS589947 ERW589937:ERW589947 EIA589937:EIA589947 DYE589937:DYE589947 DOI589937:DOI589947 DEM589937:DEM589947 CUQ589937:CUQ589947 CKU589937:CKU589947 CAY589937:CAY589947 BRC589937:BRC589947 BHG589937:BHG589947 AXK589937:AXK589947 ANO589937:ANO589947 ADS589937:ADS589947 TW589937:TW589947 KA589937:KA589947 M589960:M589970 WWM524401:WWM524411 WMQ524401:WMQ524411 WCU524401:WCU524411 VSY524401:VSY524411 VJC524401:VJC524411 UZG524401:UZG524411 UPK524401:UPK524411 UFO524401:UFO524411 TVS524401:TVS524411 TLW524401:TLW524411 TCA524401:TCA524411 SSE524401:SSE524411 SII524401:SII524411 RYM524401:RYM524411 ROQ524401:ROQ524411 REU524401:REU524411 QUY524401:QUY524411 QLC524401:QLC524411 QBG524401:QBG524411 PRK524401:PRK524411 PHO524401:PHO524411 OXS524401:OXS524411 ONW524401:ONW524411 OEA524401:OEA524411 NUE524401:NUE524411 NKI524401:NKI524411 NAM524401:NAM524411 MQQ524401:MQQ524411 MGU524401:MGU524411 LWY524401:LWY524411 LNC524401:LNC524411 LDG524401:LDG524411 KTK524401:KTK524411 KJO524401:KJO524411 JZS524401:JZS524411 JPW524401:JPW524411 JGA524401:JGA524411 IWE524401:IWE524411 IMI524401:IMI524411 ICM524401:ICM524411 HSQ524401:HSQ524411 HIU524401:HIU524411 GYY524401:GYY524411 GPC524401:GPC524411 GFG524401:GFG524411 FVK524401:FVK524411 FLO524401:FLO524411 FBS524401:FBS524411 ERW524401:ERW524411 EIA524401:EIA524411 DYE524401:DYE524411 DOI524401:DOI524411 DEM524401:DEM524411 CUQ524401:CUQ524411 CKU524401:CKU524411 CAY524401:CAY524411 BRC524401:BRC524411 BHG524401:BHG524411 AXK524401:AXK524411 ANO524401:ANO524411 ADS524401:ADS524411 TW524401:TW524411 KA524401:KA524411 M524424:M524434 WWM458865:WWM458875 WMQ458865:WMQ458875 WCU458865:WCU458875 VSY458865:VSY458875 VJC458865:VJC458875 UZG458865:UZG458875 UPK458865:UPK458875 UFO458865:UFO458875 TVS458865:TVS458875 TLW458865:TLW458875 TCA458865:TCA458875 SSE458865:SSE458875 SII458865:SII458875 RYM458865:RYM458875 ROQ458865:ROQ458875 REU458865:REU458875 QUY458865:QUY458875 QLC458865:QLC458875 QBG458865:QBG458875 PRK458865:PRK458875 PHO458865:PHO458875 OXS458865:OXS458875 ONW458865:ONW458875 OEA458865:OEA458875 NUE458865:NUE458875 NKI458865:NKI458875 NAM458865:NAM458875 MQQ458865:MQQ458875 MGU458865:MGU458875 LWY458865:LWY458875 LNC458865:LNC458875 LDG458865:LDG458875 KTK458865:KTK458875 KJO458865:KJO458875 JZS458865:JZS458875 JPW458865:JPW458875 JGA458865:JGA458875 IWE458865:IWE458875 IMI458865:IMI458875 ICM458865:ICM458875 HSQ458865:HSQ458875 HIU458865:HIU458875 GYY458865:GYY458875 GPC458865:GPC458875 GFG458865:GFG458875 FVK458865:FVK458875 FLO458865:FLO458875 FBS458865:FBS458875 ERW458865:ERW458875 EIA458865:EIA458875 DYE458865:DYE458875 DOI458865:DOI458875 DEM458865:DEM458875 CUQ458865:CUQ458875 CKU458865:CKU458875 CAY458865:CAY458875 BRC458865:BRC458875 BHG458865:BHG458875 AXK458865:AXK458875 ANO458865:ANO458875 ADS458865:ADS458875 TW458865:TW458875 KA458865:KA458875 M458888:M458898 WWM393329:WWM393339 WMQ393329:WMQ393339 WCU393329:WCU393339 VSY393329:VSY393339 VJC393329:VJC393339 UZG393329:UZG393339 UPK393329:UPK393339 UFO393329:UFO393339 TVS393329:TVS393339 TLW393329:TLW393339 TCA393329:TCA393339 SSE393329:SSE393339 SII393329:SII393339 RYM393329:RYM393339 ROQ393329:ROQ393339 REU393329:REU393339 QUY393329:QUY393339 QLC393329:QLC393339 QBG393329:QBG393339 PRK393329:PRK393339 PHO393329:PHO393339 OXS393329:OXS393339 ONW393329:ONW393339 OEA393329:OEA393339 NUE393329:NUE393339 NKI393329:NKI393339 NAM393329:NAM393339 MQQ393329:MQQ393339 MGU393329:MGU393339 LWY393329:LWY393339 LNC393329:LNC393339 LDG393329:LDG393339 KTK393329:KTK393339 KJO393329:KJO393339 JZS393329:JZS393339 JPW393329:JPW393339 JGA393329:JGA393339 IWE393329:IWE393339 IMI393329:IMI393339 ICM393329:ICM393339 HSQ393329:HSQ393339 HIU393329:HIU393339 GYY393329:GYY393339 GPC393329:GPC393339 GFG393329:GFG393339 FVK393329:FVK393339 FLO393329:FLO393339 FBS393329:FBS393339 ERW393329:ERW393339 EIA393329:EIA393339 DYE393329:DYE393339 DOI393329:DOI393339 DEM393329:DEM393339 CUQ393329:CUQ393339 CKU393329:CKU393339 CAY393329:CAY393339 BRC393329:BRC393339 BHG393329:BHG393339 AXK393329:AXK393339 ANO393329:ANO393339 ADS393329:ADS393339 TW393329:TW393339 KA393329:KA393339 M393352:M393362 WWM327793:WWM327803 WMQ327793:WMQ327803 WCU327793:WCU327803 VSY327793:VSY327803 VJC327793:VJC327803 UZG327793:UZG327803 UPK327793:UPK327803 UFO327793:UFO327803 TVS327793:TVS327803 TLW327793:TLW327803 TCA327793:TCA327803 SSE327793:SSE327803 SII327793:SII327803 RYM327793:RYM327803 ROQ327793:ROQ327803 REU327793:REU327803 QUY327793:QUY327803 QLC327793:QLC327803 QBG327793:QBG327803 PRK327793:PRK327803 PHO327793:PHO327803 OXS327793:OXS327803 ONW327793:ONW327803 OEA327793:OEA327803 NUE327793:NUE327803 NKI327793:NKI327803 NAM327793:NAM327803 MQQ327793:MQQ327803 MGU327793:MGU327803 LWY327793:LWY327803 LNC327793:LNC327803 LDG327793:LDG327803 KTK327793:KTK327803 KJO327793:KJO327803 JZS327793:JZS327803 JPW327793:JPW327803 JGA327793:JGA327803 IWE327793:IWE327803 IMI327793:IMI327803 ICM327793:ICM327803 HSQ327793:HSQ327803 HIU327793:HIU327803 GYY327793:GYY327803 GPC327793:GPC327803 GFG327793:GFG327803 FVK327793:FVK327803 FLO327793:FLO327803 FBS327793:FBS327803 ERW327793:ERW327803 EIA327793:EIA327803 DYE327793:DYE327803 DOI327793:DOI327803 DEM327793:DEM327803 CUQ327793:CUQ327803 CKU327793:CKU327803 CAY327793:CAY327803 BRC327793:BRC327803 BHG327793:BHG327803 AXK327793:AXK327803 ANO327793:ANO327803 ADS327793:ADS327803 TW327793:TW327803 KA327793:KA327803 M327816:M327826 WWM262257:WWM262267 WMQ262257:WMQ262267 WCU262257:WCU262267 VSY262257:VSY262267 VJC262257:VJC262267 UZG262257:UZG262267 UPK262257:UPK262267 UFO262257:UFO262267 TVS262257:TVS262267 TLW262257:TLW262267 TCA262257:TCA262267 SSE262257:SSE262267 SII262257:SII262267 RYM262257:RYM262267 ROQ262257:ROQ262267 REU262257:REU262267 QUY262257:QUY262267 QLC262257:QLC262267 QBG262257:QBG262267 PRK262257:PRK262267 PHO262257:PHO262267 OXS262257:OXS262267 ONW262257:ONW262267 OEA262257:OEA262267 NUE262257:NUE262267 NKI262257:NKI262267 NAM262257:NAM262267 MQQ262257:MQQ262267 MGU262257:MGU262267 LWY262257:LWY262267 LNC262257:LNC262267 LDG262257:LDG262267 KTK262257:KTK262267 KJO262257:KJO262267 JZS262257:JZS262267 JPW262257:JPW262267 JGA262257:JGA262267 IWE262257:IWE262267 IMI262257:IMI262267 ICM262257:ICM262267 HSQ262257:HSQ262267 HIU262257:HIU262267 GYY262257:GYY262267 GPC262257:GPC262267 GFG262257:GFG262267 FVK262257:FVK262267 FLO262257:FLO262267 FBS262257:FBS262267 ERW262257:ERW262267 EIA262257:EIA262267 DYE262257:DYE262267 DOI262257:DOI262267 DEM262257:DEM262267 CUQ262257:CUQ262267 CKU262257:CKU262267 CAY262257:CAY262267 BRC262257:BRC262267 BHG262257:BHG262267 AXK262257:AXK262267 ANO262257:ANO262267 ADS262257:ADS262267 TW262257:TW262267 KA262257:KA262267 M262280:M262290 WWM196721:WWM196731 WMQ196721:WMQ196731 WCU196721:WCU196731 VSY196721:VSY196731 VJC196721:VJC196731 UZG196721:UZG196731 UPK196721:UPK196731 UFO196721:UFO196731 TVS196721:TVS196731 TLW196721:TLW196731 TCA196721:TCA196731 SSE196721:SSE196731 SII196721:SII196731 RYM196721:RYM196731 ROQ196721:ROQ196731 REU196721:REU196731 QUY196721:QUY196731 QLC196721:QLC196731 QBG196721:QBG196731 PRK196721:PRK196731 PHO196721:PHO196731 OXS196721:OXS196731 ONW196721:ONW196731 OEA196721:OEA196731 NUE196721:NUE196731 NKI196721:NKI196731 NAM196721:NAM196731 MQQ196721:MQQ196731 MGU196721:MGU196731 LWY196721:LWY196731 LNC196721:LNC196731 LDG196721:LDG196731 KTK196721:KTK196731 KJO196721:KJO196731 JZS196721:JZS196731 JPW196721:JPW196731 JGA196721:JGA196731 IWE196721:IWE196731 IMI196721:IMI196731 ICM196721:ICM196731 HSQ196721:HSQ196731 HIU196721:HIU196731 GYY196721:GYY196731 GPC196721:GPC196731 GFG196721:GFG196731 FVK196721:FVK196731 FLO196721:FLO196731 FBS196721:FBS196731 ERW196721:ERW196731 EIA196721:EIA196731 DYE196721:DYE196731 DOI196721:DOI196731 DEM196721:DEM196731 CUQ196721:CUQ196731 CKU196721:CKU196731 CAY196721:CAY196731 BRC196721:BRC196731 BHG196721:BHG196731 AXK196721:AXK196731 ANO196721:ANO196731 ADS196721:ADS196731 TW196721:TW196731 KA196721:KA196731 M196744:M196754 WWM131185:WWM131195 WMQ131185:WMQ131195 WCU131185:WCU131195 VSY131185:VSY131195 VJC131185:VJC131195 UZG131185:UZG131195 UPK131185:UPK131195 UFO131185:UFO131195 TVS131185:TVS131195 TLW131185:TLW131195 TCA131185:TCA131195 SSE131185:SSE131195 SII131185:SII131195 RYM131185:RYM131195 ROQ131185:ROQ131195 REU131185:REU131195 QUY131185:QUY131195 QLC131185:QLC131195 QBG131185:QBG131195 PRK131185:PRK131195 PHO131185:PHO131195 OXS131185:OXS131195 ONW131185:ONW131195 OEA131185:OEA131195 NUE131185:NUE131195 NKI131185:NKI131195 NAM131185:NAM131195 MQQ131185:MQQ131195 MGU131185:MGU131195 LWY131185:LWY131195 LNC131185:LNC131195 LDG131185:LDG131195 KTK131185:KTK131195 KJO131185:KJO131195 JZS131185:JZS131195 JPW131185:JPW131195 JGA131185:JGA131195 IWE131185:IWE131195 IMI131185:IMI131195 ICM131185:ICM131195 HSQ131185:HSQ131195 HIU131185:HIU131195 GYY131185:GYY131195 GPC131185:GPC131195 GFG131185:GFG131195 FVK131185:FVK131195 FLO131185:FLO131195 FBS131185:FBS131195 ERW131185:ERW131195 EIA131185:EIA131195 DYE131185:DYE131195 DOI131185:DOI131195 DEM131185:DEM131195 CUQ131185:CUQ131195 CKU131185:CKU131195 CAY131185:CAY131195 BRC131185:BRC131195 BHG131185:BHG131195 AXK131185:AXK131195 ANO131185:ANO131195 ADS131185:ADS131195 TW131185:TW131195 KA131185:KA131195 M131208:M131218 WWM65649:WWM65659 WMQ65649:WMQ65659 WCU65649:WCU65659 VSY65649:VSY65659 VJC65649:VJC65659 UZG65649:UZG65659 UPK65649:UPK65659 UFO65649:UFO65659 TVS65649:TVS65659 TLW65649:TLW65659 TCA65649:TCA65659 SSE65649:SSE65659 SII65649:SII65659 RYM65649:RYM65659 ROQ65649:ROQ65659 REU65649:REU65659 QUY65649:QUY65659 QLC65649:QLC65659 QBG65649:QBG65659 PRK65649:PRK65659 PHO65649:PHO65659 OXS65649:OXS65659 ONW65649:ONW65659 OEA65649:OEA65659 NUE65649:NUE65659 NKI65649:NKI65659 NAM65649:NAM65659 MQQ65649:MQQ65659 MGU65649:MGU65659 LWY65649:LWY65659 LNC65649:LNC65659 LDG65649:LDG65659 KTK65649:KTK65659 KJO65649:KJO65659 JZS65649:JZS65659 JPW65649:JPW65659 JGA65649:JGA65659 IWE65649:IWE65659 IMI65649:IMI65659 ICM65649:ICM65659 HSQ65649:HSQ65659 HIU65649:HIU65659 GYY65649:GYY65659 GPC65649:GPC65659 GFG65649:GFG65659 FVK65649:FVK65659 FLO65649:FLO65659 FBS65649:FBS65659 ERW65649:ERW65659 EIA65649:EIA65659 DYE65649:DYE65659 DOI65649:DOI65659 DEM65649:DEM65659 CUQ65649:CUQ65659 CKU65649:CKU65659 CAY65649:CAY65659 BRC65649:BRC65659 BHG65649:BHG65659 AXK65649:AXK65659 ANO65649:ANO65659 ADS65649:ADS65659 TW65649:TW65659 KA65649:KA65659 M65672:M65682 WWA8:WWA142 WME8:WME142 WCI8:WCI142 VSM8:VSM142 VIQ8:VIQ142 UYU8:UYU142 UOY8:UOY142 UFC8:UFC142 TVG8:TVG142 TLK8:TLK142 TBO8:TBO142 SRS8:SRS142 SHW8:SHW142 RYA8:RYA142 ROE8:ROE142 REI8:REI142 QUM8:QUM142 QKQ8:QKQ142 QAU8:QAU142 PQY8:PQY142 PHC8:PHC142 OXG8:OXG142 ONK8:ONK142 ODO8:ODO142 NTS8:NTS142 NJW8:NJW142 NAA8:NAA142 MQE8:MQE142 MGI8:MGI142 LWM8:LWM142 LMQ8:LMQ142 LCU8:LCU142 KSY8:KSY142 KJC8:KJC142 JZG8:JZG142 JPK8:JPK142 JFO8:JFO142 IVS8:IVS142 ILW8:ILW142 ICA8:ICA142 HSE8:HSE142 HII8:HII142 GYM8:GYM142 GOQ8:GOQ142 GEU8:GEU142 FUY8:FUY142 FLC8:FLC142 FBG8:FBG142 ERK8:ERK142 EHO8:EHO142 DXS8:DXS142 DNW8:DNW142 DEA8:DEA142 CUE8:CUE142 CKI8:CKI142 CAM8:CAM142 BQQ8:BQQ142 BGU8:BGU142 AWY8:AWY142 ANC8:ANC142 ADG8:ADG142">
      <formula1>$K$163:$K$177</formula1>
    </dataValidation>
    <dataValidation type="list" showInputMessage="1" showErrorMessage="1" sqref="WWG983153:WWG983163 WMK983153:WMK983163 WCO983153:WCO983163 VSS983153:VSS983163 VIW983153:VIW983163 UZA983153:UZA983163 UPE983153:UPE983163 UFI983153:UFI983163 TVM983153:TVM983163 TLQ983153:TLQ983163 TBU983153:TBU983163 SRY983153:SRY983163 SIC983153:SIC983163 RYG983153:RYG983163 ROK983153:ROK983163 REO983153:REO983163 QUS983153:QUS983163 QKW983153:QKW983163 QBA983153:QBA983163 PRE983153:PRE983163 PHI983153:PHI983163 OXM983153:OXM983163 ONQ983153:ONQ983163 ODU983153:ODU983163 NTY983153:NTY983163 NKC983153:NKC983163 NAG983153:NAG983163 MQK983153:MQK983163 MGO983153:MGO983163 LWS983153:LWS983163 LMW983153:LMW983163 LDA983153:LDA983163 KTE983153:KTE983163 KJI983153:KJI983163 JZM983153:JZM983163 JPQ983153:JPQ983163 JFU983153:JFU983163 IVY983153:IVY983163 IMC983153:IMC983163 ICG983153:ICG983163 HSK983153:HSK983163 HIO983153:HIO983163 GYS983153:GYS983163 GOW983153:GOW983163 GFA983153:GFA983163 FVE983153:FVE983163 FLI983153:FLI983163 FBM983153:FBM983163 ERQ983153:ERQ983163 EHU983153:EHU983163 DXY983153:DXY983163 DOC983153:DOC983163 DEG983153:DEG983163 CUK983153:CUK983163 CKO983153:CKO983163 CAS983153:CAS983163 BQW983153:BQW983163 BHA983153:BHA983163 AXE983153:AXE983163 ANI983153:ANI983163 ADM983153:ADM983163 TQ983153:TQ983163 JU983153:JU983163 WWG917617:WWG917627 WMK917617:WMK917627 WCO917617:WCO917627 VSS917617:VSS917627 VIW917617:VIW917627 UZA917617:UZA917627 UPE917617:UPE917627 UFI917617:UFI917627 TVM917617:TVM917627 TLQ917617:TLQ917627 TBU917617:TBU917627 SRY917617:SRY917627 SIC917617:SIC917627 RYG917617:RYG917627 ROK917617:ROK917627 REO917617:REO917627 QUS917617:QUS917627 QKW917617:QKW917627 QBA917617:QBA917627 PRE917617:PRE917627 PHI917617:PHI917627 OXM917617:OXM917627 ONQ917617:ONQ917627 ODU917617:ODU917627 NTY917617:NTY917627 NKC917617:NKC917627 NAG917617:NAG917627 MQK917617:MQK917627 MGO917617:MGO917627 LWS917617:LWS917627 LMW917617:LMW917627 LDA917617:LDA917627 KTE917617:KTE917627 KJI917617:KJI917627 JZM917617:JZM917627 JPQ917617:JPQ917627 JFU917617:JFU917627 IVY917617:IVY917627 IMC917617:IMC917627 ICG917617:ICG917627 HSK917617:HSK917627 HIO917617:HIO917627 GYS917617:GYS917627 GOW917617:GOW917627 GFA917617:GFA917627 FVE917617:FVE917627 FLI917617:FLI917627 FBM917617:FBM917627 ERQ917617:ERQ917627 EHU917617:EHU917627 DXY917617:DXY917627 DOC917617:DOC917627 DEG917617:DEG917627 CUK917617:CUK917627 CKO917617:CKO917627 CAS917617:CAS917627 BQW917617:BQW917627 BHA917617:BHA917627 AXE917617:AXE917627 ANI917617:ANI917627 ADM917617:ADM917627 TQ917617:TQ917627 JU917617:JU917627 WWG852081:WWG852091 WMK852081:WMK852091 WCO852081:WCO852091 VSS852081:VSS852091 VIW852081:VIW852091 UZA852081:UZA852091 UPE852081:UPE852091 UFI852081:UFI852091 TVM852081:TVM852091 TLQ852081:TLQ852091 TBU852081:TBU852091 SRY852081:SRY852091 SIC852081:SIC852091 RYG852081:RYG852091 ROK852081:ROK852091 REO852081:REO852091 QUS852081:QUS852091 QKW852081:QKW852091 QBA852081:QBA852091 PRE852081:PRE852091 PHI852081:PHI852091 OXM852081:OXM852091 ONQ852081:ONQ852091 ODU852081:ODU852091 NTY852081:NTY852091 NKC852081:NKC852091 NAG852081:NAG852091 MQK852081:MQK852091 MGO852081:MGO852091 LWS852081:LWS852091 LMW852081:LMW852091 LDA852081:LDA852091 KTE852081:KTE852091 KJI852081:KJI852091 JZM852081:JZM852091 JPQ852081:JPQ852091 JFU852081:JFU852091 IVY852081:IVY852091 IMC852081:IMC852091 ICG852081:ICG852091 HSK852081:HSK852091 HIO852081:HIO852091 GYS852081:GYS852091 GOW852081:GOW852091 GFA852081:GFA852091 FVE852081:FVE852091 FLI852081:FLI852091 FBM852081:FBM852091 ERQ852081:ERQ852091 EHU852081:EHU852091 DXY852081:DXY852091 DOC852081:DOC852091 DEG852081:DEG852091 CUK852081:CUK852091 CKO852081:CKO852091 CAS852081:CAS852091 BQW852081:BQW852091 BHA852081:BHA852091 AXE852081:AXE852091 ANI852081:ANI852091 ADM852081:ADM852091 TQ852081:TQ852091 JU852081:JU852091 WWG786545:WWG786555 WMK786545:WMK786555 WCO786545:WCO786555 VSS786545:VSS786555 VIW786545:VIW786555 UZA786545:UZA786555 UPE786545:UPE786555 UFI786545:UFI786555 TVM786545:TVM786555 TLQ786545:TLQ786555 TBU786545:TBU786555 SRY786545:SRY786555 SIC786545:SIC786555 RYG786545:RYG786555 ROK786545:ROK786555 REO786545:REO786555 QUS786545:QUS786555 QKW786545:QKW786555 QBA786545:QBA786555 PRE786545:PRE786555 PHI786545:PHI786555 OXM786545:OXM786555 ONQ786545:ONQ786555 ODU786545:ODU786555 NTY786545:NTY786555 NKC786545:NKC786555 NAG786545:NAG786555 MQK786545:MQK786555 MGO786545:MGO786555 LWS786545:LWS786555 LMW786545:LMW786555 LDA786545:LDA786555 KTE786545:KTE786555 KJI786545:KJI786555 JZM786545:JZM786555 JPQ786545:JPQ786555 JFU786545:JFU786555 IVY786545:IVY786555 IMC786545:IMC786555 ICG786545:ICG786555 HSK786545:HSK786555 HIO786545:HIO786555 GYS786545:GYS786555 GOW786545:GOW786555 GFA786545:GFA786555 FVE786545:FVE786555 FLI786545:FLI786555 FBM786545:FBM786555 ERQ786545:ERQ786555 EHU786545:EHU786555 DXY786545:DXY786555 DOC786545:DOC786555 DEG786545:DEG786555 CUK786545:CUK786555 CKO786545:CKO786555 CAS786545:CAS786555 BQW786545:BQW786555 BHA786545:BHA786555 AXE786545:AXE786555 ANI786545:ANI786555 ADM786545:ADM786555 TQ786545:TQ786555 JU786545:JU786555 WWG721009:WWG721019 WMK721009:WMK721019 WCO721009:WCO721019 VSS721009:VSS721019 VIW721009:VIW721019 UZA721009:UZA721019 UPE721009:UPE721019 UFI721009:UFI721019 TVM721009:TVM721019 TLQ721009:TLQ721019 TBU721009:TBU721019 SRY721009:SRY721019 SIC721009:SIC721019 RYG721009:RYG721019 ROK721009:ROK721019 REO721009:REO721019 QUS721009:QUS721019 QKW721009:QKW721019 QBA721009:QBA721019 PRE721009:PRE721019 PHI721009:PHI721019 OXM721009:OXM721019 ONQ721009:ONQ721019 ODU721009:ODU721019 NTY721009:NTY721019 NKC721009:NKC721019 NAG721009:NAG721019 MQK721009:MQK721019 MGO721009:MGO721019 LWS721009:LWS721019 LMW721009:LMW721019 LDA721009:LDA721019 KTE721009:KTE721019 KJI721009:KJI721019 JZM721009:JZM721019 JPQ721009:JPQ721019 JFU721009:JFU721019 IVY721009:IVY721019 IMC721009:IMC721019 ICG721009:ICG721019 HSK721009:HSK721019 HIO721009:HIO721019 GYS721009:GYS721019 GOW721009:GOW721019 GFA721009:GFA721019 FVE721009:FVE721019 FLI721009:FLI721019 FBM721009:FBM721019 ERQ721009:ERQ721019 EHU721009:EHU721019 DXY721009:DXY721019 DOC721009:DOC721019 DEG721009:DEG721019 CUK721009:CUK721019 CKO721009:CKO721019 CAS721009:CAS721019 BQW721009:BQW721019 BHA721009:BHA721019 AXE721009:AXE721019 ANI721009:ANI721019 ADM721009:ADM721019 TQ721009:TQ721019 JU721009:JU721019 WWG655473:WWG655483 WMK655473:WMK655483 WCO655473:WCO655483 VSS655473:VSS655483 VIW655473:VIW655483 UZA655473:UZA655483 UPE655473:UPE655483 UFI655473:UFI655483 TVM655473:TVM655483 TLQ655473:TLQ655483 TBU655473:TBU655483 SRY655473:SRY655483 SIC655473:SIC655483 RYG655473:RYG655483 ROK655473:ROK655483 REO655473:REO655483 QUS655473:QUS655483 QKW655473:QKW655483 QBA655473:QBA655483 PRE655473:PRE655483 PHI655473:PHI655483 OXM655473:OXM655483 ONQ655473:ONQ655483 ODU655473:ODU655483 NTY655473:NTY655483 NKC655473:NKC655483 NAG655473:NAG655483 MQK655473:MQK655483 MGO655473:MGO655483 LWS655473:LWS655483 LMW655473:LMW655483 LDA655473:LDA655483 KTE655473:KTE655483 KJI655473:KJI655483 JZM655473:JZM655483 JPQ655473:JPQ655483 JFU655473:JFU655483 IVY655473:IVY655483 IMC655473:IMC655483 ICG655473:ICG655483 HSK655473:HSK655483 HIO655473:HIO655483 GYS655473:GYS655483 GOW655473:GOW655483 GFA655473:GFA655483 FVE655473:FVE655483 FLI655473:FLI655483 FBM655473:FBM655483 ERQ655473:ERQ655483 EHU655473:EHU655483 DXY655473:DXY655483 DOC655473:DOC655483 DEG655473:DEG655483 CUK655473:CUK655483 CKO655473:CKO655483 CAS655473:CAS655483 BQW655473:BQW655483 BHA655473:BHA655483 AXE655473:AXE655483 ANI655473:ANI655483 ADM655473:ADM655483 TQ655473:TQ655483 JU655473:JU655483 WWG589937:WWG589947 WMK589937:WMK589947 WCO589937:WCO589947 VSS589937:VSS589947 VIW589937:VIW589947 UZA589937:UZA589947 UPE589937:UPE589947 UFI589937:UFI589947 TVM589937:TVM589947 TLQ589937:TLQ589947 TBU589937:TBU589947 SRY589937:SRY589947 SIC589937:SIC589947 RYG589937:RYG589947 ROK589937:ROK589947 REO589937:REO589947 QUS589937:QUS589947 QKW589937:QKW589947 QBA589937:QBA589947 PRE589937:PRE589947 PHI589937:PHI589947 OXM589937:OXM589947 ONQ589937:ONQ589947 ODU589937:ODU589947 NTY589937:NTY589947 NKC589937:NKC589947 NAG589937:NAG589947 MQK589937:MQK589947 MGO589937:MGO589947 LWS589937:LWS589947 LMW589937:LMW589947 LDA589937:LDA589947 KTE589937:KTE589947 KJI589937:KJI589947 JZM589937:JZM589947 JPQ589937:JPQ589947 JFU589937:JFU589947 IVY589937:IVY589947 IMC589937:IMC589947 ICG589937:ICG589947 HSK589937:HSK589947 HIO589937:HIO589947 GYS589937:GYS589947 GOW589937:GOW589947 GFA589937:GFA589947 FVE589937:FVE589947 FLI589937:FLI589947 FBM589937:FBM589947 ERQ589937:ERQ589947 EHU589937:EHU589947 DXY589937:DXY589947 DOC589937:DOC589947 DEG589937:DEG589947 CUK589937:CUK589947 CKO589937:CKO589947 CAS589937:CAS589947 BQW589937:BQW589947 BHA589937:BHA589947 AXE589937:AXE589947 ANI589937:ANI589947 ADM589937:ADM589947 TQ589937:TQ589947 JU589937:JU589947 WWG524401:WWG524411 WMK524401:WMK524411 WCO524401:WCO524411 VSS524401:VSS524411 VIW524401:VIW524411 UZA524401:UZA524411 UPE524401:UPE524411 UFI524401:UFI524411 TVM524401:TVM524411 TLQ524401:TLQ524411 TBU524401:TBU524411 SRY524401:SRY524411 SIC524401:SIC524411 RYG524401:RYG524411 ROK524401:ROK524411 REO524401:REO524411 QUS524401:QUS524411 QKW524401:QKW524411 QBA524401:QBA524411 PRE524401:PRE524411 PHI524401:PHI524411 OXM524401:OXM524411 ONQ524401:ONQ524411 ODU524401:ODU524411 NTY524401:NTY524411 NKC524401:NKC524411 NAG524401:NAG524411 MQK524401:MQK524411 MGO524401:MGO524411 LWS524401:LWS524411 LMW524401:LMW524411 LDA524401:LDA524411 KTE524401:KTE524411 KJI524401:KJI524411 JZM524401:JZM524411 JPQ524401:JPQ524411 JFU524401:JFU524411 IVY524401:IVY524411 IMC524401:IMC524411 ICG524401:ICG524411 HSK524401:HSK524411 HIO524401:HIO524411 GYS524401:GYS524411 GOW524401:GOW524411 GFA524401:GFA524411 FVE524401:FVE524411 FLI524401:FLI524411 FBM524401:FBM524411 ERQ524401:ERQ524411 EHU524401:EHU524411 DXY524401:DXY524411 DOC524401:DOC524411 DEG524401:DEG524411 CUK524401:CUK524411 CKO524401:CKO524411 CAS524401:CAS524411 BQW524401:BQW524411 BHA524401:BHA524411 AXE524401:AXE524411 ANI524401:ANI524411 ADM524401:ADM524411 TQ524401:TQ524411 JU524401:JU524411 WWG458865:WWG458875 WMK458865:WMK458875 WCO458865:WCO458875 VSS458865:VSS458875 VIW458865:VIW458875 UZA458865:UZA458875 UPE458865:UPE458875 UFI458865:UFI458875 TVM458865:TVM458875 TLQ458865:TLQ458875 TBU458865:TBU458875 SRY458865:SRY458875 SIC458865:SIC458875 RYG458865:RYG458875 ROK458865:ROK458875 REO458865:REO458875 QUS458865:QUS458875 QKW458865:QKW458875 QBA458865:QBA458875 PRE458865:PRE458875 PHI458865:PHI458875 OXM458865:OXM458875 ONQ458865:ONQ458875 ODU458865:ODU458875 NTY458865:NTY458875 NKC458865:NKC458875 NAG458865:NAG458875 MQK458865:MQK458875 MGO458865:MGO458875 LWS458865:LWS458875 LMW458865:LMW458875 LDA458865:LDA458875 KTE458865:KTE458875 KJI458865:KJI458875 JZM458865:JZM458875 JPQ458865:JPQ458875 JFU458865:JFU458875 IVY458865:IVY458875 IMC458865:IMC458875 ICG458865:ICG458875 HSK458865:HSK458875 HIO458865:HIO458875 GYS458865:GYS458875 GOW458865:GOW458875 GFA458865:GFA458875 FVE458865:FVE458875 FLI458865:FLI458875 FBM458865:FBM458875 ERQ458865:ERQ458875 EHU458865:EHU458875 DXY458865:DXY458875 DOC458865:DOC458875 DEG458865:DEG458875 CUK458865:CUK458875 CKO458865:CKO458875 CAS458865:CAS458875 BQW458865:BQW458875 BHA458865:BHA458875 AXE458865:AXE458875 ANI458865:ANI458875 ADM458865:ADM458875 TQ458865:TQ458875 JU458865:JU458875 WWG393329:WWG393339 WMK393329:WMK393339 WCO393329:WCO393339 VSS393329:VSS393339 VIW393329:VIW393339 UZA393329:UZA393339 UPE393329:UPE393339 UFI393329:UFI393339 TVM393329:TVM393339 TLQ393329:TLQ393339 TBU393329:TBU393339 SRY393329:SRY393339 SIC393329:SIC393339 RYG393329:RYG393339 ROK393329:ROK393339 REO393329:REO393339 QUS393329:QUS393339 QKW393329:QKW393339 QBA393329:QBA393339 PRE393329:PRE393339 PHI393329:PHI393339 OXM393329:OXM393339 ONQ393329:ONQ393339 ODU393329:ODU393339 NTY393329:NTY393339 NKC393329:NKC393339 NAG393329:NAG393339 MQK393329:MQK393339 MGO393329:MGO393339 LWS393329:LWS393339 LMW393329:LMW393339 LDA393329:LDA393339 KTE393329:KTE393339 KJI393329:KJI393339 JZM393329:JZM393339 JPQ393329:JPQ393339 JFU393329:JFU393339 IVY393329:IVY393339 IMC393329:IMC393339 ICG393329:ICG393339 HSK393329:HSK393339 HIO393329:HIO393339 GYS393329:GYS393339 GOW393329:GOW393339 GFA393329:GFA393339 FVE393329:FVE393339 FLI393329:FLI393339 FBM393329:FBM393339 ERQ393329:ERQ393339 EHU393329:EHU393339 DXY393329:DXY393339 DOC393329:DOC393339 DEG393329:DEG393339 CUK393329:CUK393339 CKO393329:CKO393339 CAS393329:CAS393339 BQW393329:BQW393339 BHA393329:BHA393339 AXE393329:AXE393339 ANI393329:ANI393339 ADM393329:ADM393339 TQ393329:TQ393339 JU393329:JU393339 WWG327793:WWG327803 WMK327793:WMK327803 WCO327793:WCO327803 VSS327793:VSS327803 VIW327793:VIW327803 UZA327793:UZA327803 UPE327793:UPE327803 UFI327793:UFI327803 TVM327793:TVM327803 TLQ327793:TLQ327803 TBU327793:TBU327803 SRY327793:SRY327803 SIC327793:SIC327803 RYG327793:RYG327803 ROK327793:ROK327803 REO327793:REO327803 QUS327793:QUS327803 QKW327793:QKW327803 QBA327793:QBA327803 PRE327793:PRE327803 PHI327793:PHI327803 OXM327793:OXM327803 ONQ327793:ONQ327803 ODU327793:ODU327803 NTY327793:NTY327803 NKC327793:NKC327803 NAG327793:NAG327803 MQK327793:MQK327803 MGO327793:MGO327803 LWS327793:LWS327803 LMW327793:LMW327803 LDA327793:LDA327803 KTE327793:KTE327803 KJI327793:KJI327803 JZM327793:JZM327803 JPQ327793:JPQ327803 JFU327793:JFU327803 IVY327793:IVY327803 IMC327793:IMC327803 ICG327793:ICG327803 HSK327793:HSK327803 HIO327793:HIO327803 GYS327793:GYS327803 GOW327793:GOW327803 GFA327793:GFA327803 FVE327793:FVE327803 FLI327793:FLI327803 FBM327793:FBM327803 ERQ327793:ERQ327803 EHU327793:EHU327803 DXY327793:DXY327803 DOC327793:DOC327803 DEG327793:DEG327803 CUK327793:CUK327803 CKO327793:CKO327803 CAS327793:CAS327803 BQW327793:BQW327803 BHA327793:BHA327803 AXE327793:AXE327803 ANI327793:ANI327803 ADM327793:ADM327803 TQ327793:TQ327803 JU327793:JU327803 WWG262257:WWG262267 WMK262257:WMK262267 WCO262257:WCO262267 VSS262257:VSS262267 VIW262257:VIW262267 UZA262257:UZA262267 UPE262257:UPE262267 UFI262257:UFI262267 TVM262257:TVM262267 TLQ262257:TLQ262267 TBU262257:TBU262267 SRY262257:SRY262267 SIC262257:SIC262267 RYG262257:RYG262267 ROK262257:ROK262267 REO262257:REO262267 QUS262257:QUS262267 QKW262257:QKW262267 QBA262257:QBA262267 PRE262257:PRE262267 PHI262257:PHI262267 OXM262257:OXM262267 ONQ262257:ONQ262267 ODU262257:ODU262267 NTY262257:NTY262267 NKC262257:NKC262267 NAG262257:NAG262267 MQK262257:MQK262267 MGO262257:MGO262267 LWS262257:LWS262267 LMW262257:LMW262267 LDA262257:LDA262267 KTE262257:KTE262267 KJI262257:KJI262267 JZM262257:JZM262267 JPQ262257:JPQ262267 JFU262257:JFU262267 IVY262257:IVY262267 IMC262257:IMC262267 ICG262257:ICG262267 HSK262257:HSK262267 HIO262257:HIO262267 GYS262257:GYS262267 GOW262257:GOW262267 GFA262257:GFA262267 FVE262257:FVE262267 FLI262257:FLI262267 FBM262257:FBM262267 ERQ262257:ERQ262267 EHU262257:EHU262267 DXY262257:DXY262267 DOC262257:DOC262267 DEG262257:DEG262267 CUK262257:CUK262267 CKO262257:CKO262267 CAS262257:CAS262267 BQW262257:BQW262267 BHA262257:BHA262267 AXE262257:AXE262267 ANI262257:ANI262267 ADM262257:ADM262267 TQ262257:TQ262267 JU262257:JU262267 WWG196721:WWG196731 WMK196721:WMK196731 WCO196721:WCO196731 VSS196721:VSS196731 VIW196721:VIW196731 UZA196721:UZA196731 UPE196721:UPE196731 UFI196721:UFI196731 TVM196721:TVM196731 TLQ196721:TLQ196731 TBU196721:TBU196731 SRY196721:SRY196731 SIC196721:SIC196731 RYG196721:RYG196731 ROK196721:ROK196731 REO196721:REO196731 QUS196721:QUS196731 QKW196721:QKW196731 QBA196721:QBA196731 PRE196721:PRE196731 PHI196721:PHI196731 OXM196721:OXM196731 ONQ196721:ONQ196731 ODU196721:ODU196731 NTY196721:NTY196731 NKC196721:NKC196731 NAG196721:NAG196731 MQK196721:MQK196731 MGO196721:MGO196731 LWS196721:LWS196731 LMW196721:LMW196731 LDA196721:LDA196731 KTE196721:KTE196731 KJI196721:KJI196731 JZM196721:JZM196731 JPQ196721:JPQ196731 JFU196721:JFU196731 IVY196721:IVY196731 IMC196721:IMC196731 ICG196721:ICG196731 HSK196721:HSK196731 HIO196721:HIO196731 GYS196721:GYS196731 GOW196721:GOW196731 GFA196721:GFA196731 FVE196721:FVE196731 FLI196721:FLI196731 FBM196721:FBM196731 ERQ196721:ERQ196731 EHU196721:EHU196731 DXY196721:DXY196731 DOC196721:DOC196731 DEG196721:DEG196731 CUK196721:CUK196731 CKO196721:CKO196731 CAS196721:CAS196731 BQW196721:BQW196731 BHA196721:BHA196731 AXE196721:AXE196731 ANI196721:ANI196731 ADM196721:ADM196731 TQ196721:TQ196731 JU196721:JU196731 WWG131185:WWG131195 WMK131185:WMK131195 WCO131185:WCO131195 VSS131185:VSS131195 VIW131185:VIW131195 UZA131185:UZA131195 UPE131185:UPE131195 UFI131185:UFI131195 TVM131185:TVM131195 TLQ131185:TLQ131195 TBU131185:TBU131195 SRY131185:SRY131195 SIC131185:SIC131195 RYG131185:RYG131195 ROK131185:ROK131195 REO131185:REO131195 QUS131185:QUS131195 QKW131185:QKW131195 QBA131185:QBA131195 PRE131185:PRE131195 PHI131185:PHI131195 OXM131185:OXM131195 ONQ131185:ONQ131195 ODU131185:ODU131195 NTY131185:NTY131195 NKC131185:NKC131195 NAG131185:NAG131195 MQK131185:MQK131195 MGO131185:MGO131195 LWS131185:LWS131195 LMW131185:LMW131195 LDA131185:LDA131195 KTE131185:KTE131195 KJI131185:KJI131195 JZM131185:JZM131195 JPQ131185:JPQ131195 JFU131185:JFU131195 IVY131185:IVY131195 IMC131185:IMC131195 ICG131185:ICG131195 HSK131185:HSK131195 HIO131185:HIO131195 GYS131185:GYS131195 GOW131185:GOW131195 GFA131185:GFA131195 FVE131185:FVE131195 FLI131185:FLI131195 FBM131185:FBM131195 ERQ131185:ERQ131195 EHU131185:EHU131195 DXY131185:DXY131195 DOC131185:DOC131195 DEG131185:DEG131195 CUK131185:CUK131195 CKO131185:CKO131195 CAS131185:CAS131195 BQW131185:BQW131195 BHA131185:BHA131195 AXE131185:AXE131195 ANI131185:ANI131195 ADM131185:ADM131195 TQ131185:TQ131195 JU131185:JU131195 WWG65649:WWG65659 WMK65649:WMK65659 WCO65649:WCO65659 VSS65649:VSS65659 VIW65649:VIW65659 UZA65649:UZA65659 UPE65649:UPE65659 UFI65649:UFI65659 TVM65649:TVM65659 TLQ65649:TLQ65659 TBU65649:TBU65659 SRY65649:SRY65659 SIC65649:SIC65659 RYG65649:RYG65659 ROK65649:ROK65659 REO65649:REO65659 QUS65649:QUS65659 QKW65649:QKW65659 QBA65649:QBA65659 PRE65649:PRE65659 PHI65649:PHI65659 OXM65649:OXM65659 ONQ65649:ONQ65659 ODU65649:ODU65659 NTY65649:NTY65659 NKC65649:NKC65659 NAG65649:NAG65659 MQK65649:MQK65659 MGO65649:MGO65659 LWS65649:LWS65659 LMW65649:LMW65659 LDA65649:LDA65659 KTE65649:KTE65659 KJI65649:KJI65659 JZM65649:JZM65659 JPQ65649:JPQ65659 JFU65649:JFU65659 IVY65649:IVY65659 IMC65649:IMC65659 ICG65649:ICG65659 HSK65649:HSK65659 HIO65649:HIO65659 GYS65649:GYS65659 GOW65649:GOW65659 GFA65649:GFA65659 FVE65649:FVE65659 FLI65649:FLI65659 FBM65649:FBM65659 ERQ65649:ERQ65659 EHU65649:EHU65659 DXY65649:DXY65659 DOC65649:DOC65659 DEG65649:DEG65659 CUK65649:CUK65659 CKO65649:CKO65659 CAS65649:CAS65659 BQW65649:BQW65659 BHA65649:BHA65659 AXE65649:AXE65659 ANI65649:ANI65659 ADM65649:ADM65659 TQ65649:TQ65659 JU65649:JU65659 E65672:F65682 E131208:F131218 E196744:F196754 E262280:F262290 E327816:F327826 E393352:F393362 E458888:F458898 E524424:F524434 E589960:F589970 E655496:F655506 E721032:F721042 E786568:F786578 E852104:F852114 E917640:F917650 E983176:F983186 TE8:TE142 ADA8:ADA142 AMW8:AMW142 AWS8:AWS142 BGO8:BGO142 BQK8:BQK142 CAG8:CAG142 CKC8:CKC142 CTY8:CTY142 DDU8:DDU142 DNQ8:DNQ142 DXM8:DXM142 EHI8:EHI142 ERE8:ERE142 FBA8:FBA142 FKW8:FKW142 FUS8:FUS142 GEO8:GEO142 GOK8:GOK142 GYG8:GYG142 HIC8:HIC142 HRY8:HRY142 IBU8:IBU142 ILQ8:ILQ142 IVM8:IVM142 JFI8:JFI142 JPE8:JPE142 JZA8:JZA142 KIW8:KIW142 KSS8:KSS142 LCO8:LCO142 LMK8:LMK142 LWG8:LWG142 MGC8:MGC142 MPY8:MPY142 MZU8:MZU142 NJQ8:NJQ142 NTM8:NTM142 ODI8:ODI142 ONE8:ONE142 OXA8:OXA142 PGW8:PGW142 PQS8:PQS142 QAO8:QAO142 QKK8:QKK142 QUG8:QUG142 REC8:REC142 RNY8:RNY142 RXU8:RXU142 SHQ8:SHQ142 SRM8:SRM142 TBI8:TBI142 TLE8:TLE142 TVA8:TVA142 UEW8:UEW142 UOS8:UOS142 UYO8:UYO142 VIK8:VIK142 VSG8:VSG142 WCC8:WCC142 WLY8:WLY142 WVU8:WVU142 JI8:JI142">
      <formula1>#REF!</formula1>
    </dataValidation>
    <dataValidation type="list" allowBlank="1" showInputMessage="1" showErrorMessage="1" sqref="K9 K11:K12 K18:K20 K23 K26 K33:K34 K46 K67 K107:K108 K112 K83 K98:K100">
      <formula1>$K$186:$K$201</formula1>
    </dataValidation>
    <dataValidation type="list" allowBlank="1" showInputMessage="1" showErrorMessage="1" sqref="L9 L11:L12 L18:L20 L23:L26 L33:L34 L36:L37 L46 L51:L55 L64 L67 L75:L76 L78:L79 L93:L95 L107:L108 L112 L83 L98:L102">
      <formula1>$L$186:$L$242</formula1>
    </dataValidation>
    <dataValidation type="list" allowBlank="1" showInputMessage="1" showErrorMessage="1" sqref="M9 M11:M12 M18:M19 M23:M26 M33 M36:M37 M46 M51:M52 M67 M75:M76 M93:M94 M101:M102 M107 M112 M83 M98">
      <formula1>$M$186:$M$530</formula1>
    </dataValidation>
    <dataValidation type="list" allowBlank="1" showInputMessage="1" showErrorMessage="1" sqref="F10 F42:F43 F65:F66 F96:F97 F109:F110 F82">
      <formula1>$F$254:$F$280</formula1>
    </dataValidation>
    <dataValidation type="list" allowBlank="1" showInputMessage="1" showErrorMessage="1" sqref="E10 E42:E43">
      <formula1>$E$254:$E$256</formula1>
    </dataValidation>
    <dataValidation type="list" allowBlank="1" showInputMessage="1" showErrorMessage="1" sqref="AE10 AE42:AE43 AF65:AF66 AF96:AF97 AF109:AF110 AF113 AF82">
      <formula1>$AE$240:$AE$247</formula1>
    </dataValidation>
    <dataValidation type="list" allowBlank="1" showInputMessage="1" showErrorMessage="1" sqref="AD10 AD42:AD43 AE65:AE66 AE96:AE97 AE109:AE110 AE113 AE82">
      <formula1>$AD$240:$AD$247</formula1>
    </dataValidation>
    <dataValidation type="list" allowBlank="1" showInputMessage="1" showErrorMessage="1" sqref="AG22">
      <formula1>$AD$172:$AD$179</formula1>
    </dataValidation>
    <dataValidation type="list" allowBlank="1" showInputMessage="1" showErrorMessage="1" sqref="AH22">
      <formula1>$AE$172:$AE$179</formula1>
    </dataValidation>
    <dataValidation type="list" allowBlank="1" showInputMessage="1" showErrorMessage="1" sqref="K24:K25 K36:K37 K51:K54 K75:K76 K78:K79 K93:K95 K101:K102">
      <formula1>$F$30:$F$45</formula1>
    </dataValidation>
    <dataValidation type="list" allowBlank="1" showInputMessage="1" showErrorMessage="1" sqref="K59">
      <formula1>$F$43:$F$58</formula1>
    </dataValidation>
    <dataValidation type="list" allowBlank="1" showInputMessage="1" showErrorMessage="1" sqref="G8:G151">
      <formula1>$H$163:$H$186</formula1>
    </dataValidation>
    <dataValidation type="list" allowBlank="1" showInputMessage="1" showErrorMessage="1" sqref="L59">
      <formula1>$G$43:$G$100</formula1>
    </dataValidation>
    <dataValidation type="list" allowBlank="1" showInputMessage="1" showErrorMessage="1" sqref="M59">
      <formula1>$H$43:$H$390</formula1>
    </dataValidation>
  </dataValidations>
  <hyperlinks>
    <hyperlink ref="T32" r:id="rId1"/>
  </hyperlinks>
  <pageMargins left="0.7" right="0.7" top="0.75" bottom="0.75" header="0.3" footer="0.3"/>
  <pageSetup scale="9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1"/>
  <sheetViews>
    <sheetView showGridLines="0" topLeftCell="C52" zoomScale="80" zoomScaleNormal="80" workbookViewId="0">
      <selection activeCell="D5" sqref="D5"/>
    </sheetView>
  </sheetViews>
  <sheetFormatPr baseColWidth="10" defaultColWidth="17.28515625" defaultRowHeight="11.25" x14ac:dyDescent="0.25"/>
  <cols>
    <col min="1" max="1" width="2.140625" style="195" customWidth="1"/>
    <col min="2" max="2" width="23.5703125" style="195" customWidth="1"/>
    <col min="3" max="4" width="29.140625" style="195" customWidth="1"/>
    <col min="5" max="5" width="30.42578125" style="195" customWidth="1"/>
    <col min="6" max="6" width="18.28515625" style="195" customWidth="1"/>
    <col min="7" max="7" width="15.7109375" style="195" customWidth="1"/>
    <col min="8" max="8" width="15.28515625" style="195" customWidth="1"/>
    <col min="9" max="9" width="17.42578125" style="195" customWidth="1"/>
    <col min="10" max="10" width="18.85546875" style="195" customWidth="1"/>
    <col min="11" max="11" width="18.140625" style="195" customWidth="1"/>
    <col min="12" max="12" width="12.140625" style="195" customWidth="1"/>
    <col min="13" max="13" width="12.28515625" style="195" customWidth="1"/>
    <col min="14" max="14" width="13.140625" style="195" customWidth="1"/>
    <col min="15" max="15" width="17.140625" style="195" customWidth="1"/>
    <col min="16" max="16384" width="17.28515625" style="195"/>
  </cols>
  <sheetData>
    <row r="1" spans="2:14" ht="23.45" customHeight="1" x14ac:dyDescent="0.25">
      <c r="B1" s="475" t="s">
        <v>626</v>
      </c>
      <c r="C1" s="476"/>
      <c r="D1" s="476"/>
      <c r="E1" s="476"/>
      <c r="F1" s="476"/>
      <c r="G1" s="476"/>
      <c r="H1" s="476"/>
      <c r="I1" s="476"/>
      <c r="J1" s="476"/>
      <c r="K1" s="476"/>
      <c r="L1" s="476"/>
      <c r="M1" s="476"/>
      <c r="N1" s="476"/>
    </row>
    <row r="2" spans="2:14" ht="33.950000000000003" customHeight="1" thickBot="1" x14ac:dyDescent="0.3">
      <c r="B2" s="472" t="s">
        <v>627</v>
      </c>
      <c r="C2" s="472"/>
      <c r="D2" s="472"/>
      <c r="E2" s="472"/>
      <c r="F2" s="472"/>
      <c r="G2" s="472"/>
      <c r="H2" s="472"/>
      <c r="I2" s="472"/>
      <c r="J2" s="472"/>
      <c r="K2" s="472"/>
      <c r="L2" s="472"/>
      <c r="M2" s="472"/>
      <c r="N2" s="472"/>
    </row>
    <row r="3" spans="2:14" ht="18" customHeight="1" thickBot="1" x14ac:dyDescent="0.3">
      <c r="B3" s="477" t="s">
        <v>628</v>
      </c>
      <c r="C3" s="479" t="s">
        <v>629</v>
      </c>
      <c r="D3" s="483" t="s">
        <v>630</v>
      </c>
      <c r="E3" s="479" t="s">
        <v>631</v>
      </c>
      <c r="F3" s="454" t="s">
        <v>632</v>
      </c>
      <c r="G3" s="454" t="s">
        <v>633</v>
      </c>
      <c r="H3" s="454" t="s">
        <v>634</v>
      </c>
      <c r="I3" s="479" t="s">
        <v>635</v>
      </c>
      <c r="J3" s="479" t="s">
        <v>636</v>
      </c>
      <c r="K3" s="481" t="s">
        <v>637</v>
      </c>
      <c r="L3" s="473" t="s">
        <v>638</v>
      </c>
      <c r="M3" s="473"/>
      <c r="N3" s="474"/>
    </row>
    <row r="4" spans="2:14" ht="47.25" customHeight="1" thickBot="1" x14ac:dyDescent="0.3">
      <c r="B4" s="478"/>
      <c r="C4" s="480"/>
      <c r="D4" s="484"/>
      <c r="E4" s="480"/>
      <c r="F4" s="461"/>
      <c r="G4" s="461"/>
      <c r="H4" s="461"/>
      <c r="I4" s="480"/>
      <c r="J4" s="480"/>
      <c r="K4" s="482"/>
      <c r="L4" s="196" t="s">
        <v>151</v>
      </c>
      <c r="M4" s="197" t="s">
        <v>152</v>
      </c>
      <c r="N4" s="198" t="s">
        <v>639</v>
      </c>
    </row>
    <row r="5" spans="2:14" ht="72" customHeight="1" x14ac:dyDescent="0.25">
      <c r="B5" s="199">
        <v>45009</v>
      </c>
      <c r="C5" s="200" t="s">
        <v>1195</v>
      </c>
      <c r="D5" s="200" t="s">
        <v>876</v>
      </c>
      <c r="E5" s="200" t="s">
        <v>876</v>
      </c>
      <c r="F5" s="201" t="s">
        <v>252</v>
      </c>
      <c r="G5" s="304" t="s">
        <v>335</v>
      </c>
      <c r="H5" s="305" t="s">
        <v>602</v>
      </c>
      <c r="I5" s="208" t="s">
        <v>652</v>
      </c>
      <c r="J5" s="202" t="s">
        <v>649</v>
      </c>
      <c r="K5" s="200" t="s">
        <v>878</v>
      </c>
      <c r="L5" s="203">
        <v>0</v>
      </c>
      <c r="M5" s="204">
        <v>16</v>
      </c>
      <c r="N5" s="205">
        <v>16</v>
      </c>
    </row>
    <row r="6" spans="2:14" ht="53.25" customHeight="1" thickBot="1" x14ac:dyDescent="0.3">
      <c r="B6" s="206">
        <v>45016</v>
      </c>
      <c r="C6" s="200" t="s">
        <v>877</v>
      </c>
      <c r="D6" s="207" t="s">
        <v>876</v>
      </c>
      <c r="E6" s="200" t="s">
        <v>876</v>
      </c>
      <c r="F6" s="201" t="s">
        <v>252</v>
      </c>
      <c r="G6" s="304" t="s">
        <v>335</v>
      </c>
      <c r="H6" s="305" t="s">
        <v>602</v>
      </c>
      <c r="I6" s="208" t="s">
        <v>652</v>
      </c>
      <c r="J6" s="208" t="s">
        <v>649</v>
      </c>
      <c r="K6" s="200" t="s">
        <v>878</v>
      </c>
      <c r="L6" s="209">
        <v>0</v>
      </c>
      <c r="M6" s="210">
        <v>16</v>
      </c>
      <c r="N6" s="211">
        <v>16</v>
      </c>
    </row>
    <row r="7" spans="2:14" ht="63.75" customHeight="1" x14ac:dyDescent="0.25">
      <c r="B7" s="212" t="s">
        <v>932</v>
      </c>
      <c r="C7" s="207" t="s">
        <v>954</v>
      </c>
      <c r="D7" s="207" t="s">
        <v>944</v>
      </c>
      <c r="E7" s="207" t="s">
        <v>945</v>
      </c>
      <c r="F7" s="207" t="s">
        <v>198</v>
      </c>
      <c r="G7" s="207" t="s">
        <v>198</v>
      </c>
      <c r="H7" s="207" t="s">
        <v>620</v>
      </c>
      <c r="I7" s="208" t="s">
        <v>642</v>
      </c>
      <c r="J7" s="208" t="s">
        <v>653</v>
      </c>
      <c r="K7" s="200" t="s">
        <v>946</v>
      </c>
      <c r="L7" s="203">
        <v>0</v>
      </c>
      <c r="M7" s="210">
        <v>16</v>
      </c>
      <c r="N7" s="211">
        <v>16</v>
      </c>
    </row>
    <row r="8" spans="2:14" ht="52.5" customHeight="1" thickBot="1" x14ac:dyDescent="0.3">
      <c r="B8" s="213" t="s">
        <v>932</v>
      </c>
      <c r="C8" s="200" t="s">
        <v>877</v>
      </c>
      <c r="D8" s="207" t="s">
        <v>950</v>
      </c>
      <c r="E8" s="200" t="s">
        <v>876</v>
      </c>
      <c r="F8" s="201" t="s">
        <v>252</v>
      </c>
      <c r="G8" s="304" t="s">
        <v>335</v>
      </c>
      <c r="H8" s="305" t="s">
        <v>602</v>
      </c>
      <c r="I8" s="208" t="s">
        <v>652</v>
      </c>
      <c r="J8" s="202" t="s">
        <v>649</v>
      </c>
      <c r="K8" s="200" t="s">
        <v>878</v>
      </c>
      <c r="L8" s="209">
        <v>0</v>
      </c>
      <c r="M8" s="210">
        <v>11</v>
      </c>
      <c r="N8" s="211">
        <v>11</v>
      </c>
    </row>
    <row r="9" spans="2:14" ht="68.25" customHeight="1" x14ac:dyDescent="0.25">
      <c r="B9" s="213" t="s">
        <v>932</v>
      </c>
      <c r="C9" s="200" t="s">
        <v>877</v>
      </c>
      <c r="D9" s="207" t="s">
        <v>951</v>
      </c>
      <c r="E9" s="200" t="s">
        <v>876</v>
      </c>
      <c r="F9" s="201" t="s">
        <v>252</v>
      </c>
      <c r="G9" s="304" t="s">
        <v>335</v>
      </c>
      <c r="H9" s="305" t="s">
        <v>602</v>
      </c>
      <c r="I9" s="208" t="s">
        <v>652</v>
      </c>
      <c r="J9" s="202" t="s">
        <v>649</v>
      </c>
      <c r="K9" s="200" t="s">
        <v>878</v>
      </c>
      <c r="L9" s="203">
        <v>0</v>
      </c>
      <c r="M9" s="210">
        <v>11</v>
      </c>
      <c r="N9" s="211">
        <v>11</v>
      </c>
    </row>
    <row r="10" spans="2:14" ht="55.5" customHeight="1" thickBot="1" x14ac:dyDescent="0.3">
      <c r="B10" s="213" t="s">
        <v>919</v>
      </c>
      <c r="C10" s="207" t="s">
        <v>955</v>
      </c>
      <c r="D10" s="207" t="s">
        <v>953</v>
      </c>
      <c r="E10" s="207" t="s">
        <v>945</v>
      </c>
      <c r="F10" s="207" t="s">
        <v>198</v>
      </c>
      <c r="G10" s="207" t="s">
        <v>198</v>
      </c>
      <c r="H10" s="207" t="s">
        <v>620</v>
      </c>
      <c r="I10" s="208" t="s">
        <v>642</v>
      </c>
      <c r="J10" s="208" t="s">
        <v>653</v>
      </c>
      <c r="K10" s="200" t="s">
        <v>946</v>
      </c>
      <c r="L10" s="209">
        <v>0</v>
      </c>
      <c r="M10" s="210">
        <v>18</v>
      </c>
      <c r="N10" s="211">
        <f t="shared" ref="N10:N51" si="0">SUM(L10:M10)</f>
        <v>18</v>
      </c>
    </row>
    <row r="11" spans="2:14" ht="115.5" customHeight="1" x14ac:dyDescent="0.25">
      <c r="B11" s="213" t="s">
        <v>1093</v>
      </c>
      <c r="C11" s="118" t="s">
        <v>962</v>
      </c>
      <c r="D11" s="208" t="s">
        <v>966</v>
      </c>
      <c r="E11" s="207" t="s">
        <v>967</v>
      </c>
      <c r="F11" s="208" t="s">
        <v>252</v>
      </c>
      <c r="G11" s="208" t="s">
        <v>335</v>
      </c>
      <c r="H11" s="208" t="s">
        <v>431</v>
      </c>
      <c r="I11" s="208" t="s">
        <v>642</v>
      </c>
      <c r="J11" s="208" t="s">
        <v>645</v>
      </c>
      <c r="K11" s="200" t="s">
        <v>968</v>
      </c>
      <c r="L11" s="203">
        <v>0</v>
      </c>
      <c r="M11" s="210">
        <v>6</v>
      </c>
      <c r="N11" s="211">
        <f t="shared" si="0"/>
        <v>6</v>
      </c>
    </row>
    <row r="12" spans="2:14" ht="113.25" customHeight="1" thickBot="1" x14ac:dyDescent="0.3">
      <c r="B12" s="213" t="s">
        <v>1094</v>
      </c>
      <c r="C12" s="118" t="s">
        <v>961</v>
      </c>
      <c r="D12" s="208" t="s">
        <v>966</v>
      </c>
      <c r="E12" s="207" t="s">
        <v>967</v>
      </c>
      <c r="F12" s="208" t="s">
        <v>252</v>
      </c>
      <c r="G12" s="208" t="s">
        <v>335</v>
      </c>
      <c r="H12" s="208" t="s">
        <v>431</v>
      </c>
      <c r="I12" s="208" t="s">
        <v>642</v>
      </c>
      <c r="J12" s="208" t="s">
        <v>645</v>
      </c>
      <c r="K12" s="200" t="s">
        <v>968</v>
      </c>
      <c r="L12" s="209">
        <v>0</v>
      </c>
      <c r="M12" s="210">
        <v>6</v>
      </c>
      <c r="N12" s="211">
        <f t="shared" si="0"/>
        <v>6</v>
      </c>
    </row>
    <row r="13" spans="2:14" ht="150" customHeight="1" x14ac:dyDescent="0.25">
      <c r="B13" s="213" t="s">
        <v>960</v>
      </c>
      <c r="C13" s="118" t="s">
        <v>965</v>
      </c>
      <c r="D13" s="208" t="s">
        <v>966</v>
      </c>
      <c r="E13" s="207" t="s">
        <v>967</v>
      </c>
      <c r="F13" s="208" t="s">
        <v>252</v>
      </c>
      <c r="G13" s="208" t="s">
        <v>335</v>
      </c>
      <c r="H13" s="208" t="s">
        <v>431</v>
      </c>
      <c r="I13" s="208" t="s">
        <v>642</v>
      </c>
      <c r="J13" s="208" t="s">
        <v>645</v>
      </c>
      <c r="K13" s="200" t="s">
        <v>968</v>
      </c>
      <c r="L13" s="203">
        <v>0</v>
      </c>
      <c r="M13" s="210">
        <v>6</v>
      </c>
      <c r="N13" s="211">
        <f t="shared" si="0"/>
        <v>6</v>
      </c>
    </row>
    <row r="14" spans="2:14" ht="74.25" customHeight="1" thickBot="1" x14ac:dyDescent="0.3">
      <c r="B14" s="213" t="s">
        <v>919</v>
      </c>
      <c r="C14" s="200" t="s">
        <v>877</v>
      </c>
      <c r="D14" s="207" t="s">
        <v>971</v>
      </c>
      <c r="E14" s="200" t="s">
        <v>876</v>
      </c>
      <c r="F14" s="201" t="s">
        <v>252</v>
      </c>
      <c r="G14" s="304" t="s">
        <v>335</v>
      </c>
      <c r="H14" s="305" t="s">
        <v>602</v>
      </c>
      <c r="I14" s="208" t="s">
        <v>652</v>
      </c>
      <c r="J14" s="202" t="s">
        <v>649</v>
      </c>
      <c r="K14" s="200" t="s">
        <v>878</v>
      </c>
      <c r="L14" s="209">
        <v>0</v>
      </c>
      <c r="M14" s="210">
        <v>9</v>
      </c>
      <c r="N14" s="211">
        <f t="shared" si="0"/>
        <v>9</v>
      </c>
    </row>
    <row r="15" spans="2:14" ht="71.25" customHeight="1" x14ac:dyDescent="0.25">
      <c r="B15" s="213" t="s">
        <v>919</v>
      </c>
      <c r="C15" s="200" t="s">
        <v>877</v>
      </c>
      <c r="D15" s="207" t="s">
        <v>972</v>
      </c>
      <c r="E15" s="200" t="s">
        <v>876</v>
      </c>
      <c r="F15" s="201" t="s">
        <v>252</v>
      </c>
      <c r="G15" s="304" t="s">
        <v>335</v>
      </c>
      <c r="H15" s="305" t="s">
        <v>602</v>
      </c>
      <c r="I15" s="208" t="s">
        <v>652</v>
      </c>
      <c r="J15" s="202" t="s">
        <v>649</v>
      </c>
      <c r="K15" s="200" t="s">
        <v>878</v>
      </c>
      <c r="L15" s="203">
        <v>0</v>
      </c>
      <c r="M15" s="210">
        <v>9</v>
      </c>
      <c r="N15" s="211">
        <f t="shared" si="0"/>
        <v>9</v>
      </c>
    </row>
    <row r="16" spans="2:14" ht="76.5" customHeight="1" thickBot="1" x14ac:dyDescent="0.3">
      <c r="B16" s="213" t="s">
        <v>919</v>
      </c>
      <c r="C16" s="207" t="s">
        <v>976</v>
      </c>
      <c r="D16" s="207" t="s">
        <v>978</v>
      </c>
      <c r="E16" s="207" t="s">
        <v>977</v>
      </c>
      <c r="F16" s="208" t="s">
        <v>252</v>
      </c>
      <c r="G16" s="208" t="s">
        <v>335</v>
      </c>
      <c r="H16" s="208" t="s">
        <v>335</v>
      </c>
      <c r="I16" s="208" t="s">
        <v>642</v>
      </c>
      <c r="J16" s="208" t="s">
        <v>645</v>
      </c>
      <c r="K16" s="200" t="s">
        <v>979</v>
      </c>
      <c r="L16" s="209">
        <v>0</v>
      </c>
      <c r="M16" s="210">
        <v>40</v>
      </c>
      <c r="N16" s="211">
        <f t="shared" si="0"/>
        <v>40</v>
      </c>
    </row>
    <row r="17" spans="2:14" ht="123" customHeight="1" thickBot="1" x14ac:dyDescent="0.3">
      <c r="B17" s="213" t="s">
        <v>943</v>
      </c>
      <c r="C17" s="207" t="s">
        <v>981</v>
      </c>
      <c r="D17" s="208" t="s">
        <v>980</v>
      </c>
      <c r="E17" s="208" t="s">
        <v>980</v>
      </c>
      <c r="F17" s="208" t="s">
        <v>212</v>
      </c>
      <c r="G17" s="208" t="s">
        <v>206</v>
      </c>
      <c r="H17" s="208" t="s">
        <v>330</v>
      </c>
      <c r="I17" s="208" t="s">
        <v>644</v>
      </c>
      <c r="J17" s="208" t="s">
        <v>649</v>
      </c>
      <c r="K17" s="200" t="s">
        <v>982</v>
      </c>
      <c r="L17" s="203">
        <v>0</v>
      </c>
      <c r="M17" s="210">
        <v>44</v>
      </c>
      <c r="N17" s="211">
        <f t="shared" si="0"/>
        <v>44</v>
      </c>
    </row>
    <row r="18" spans="2:14" ht="106.5" customHeight="1" thickBot="1" x14ac:dyDescent="0.3">
      <c r="B18" s="213" t="s">
        <v>919</v>
      </c>
      <c r="C18" s="207" t="s">
        <v>985</v>
      </c>
      <c r="D18" s="208" t="s">
        <v>983</v>
      </c>
      <c r="E18" s="208" t="s">
        <v>983</v>
      </c>
      <c r="F18" s="208" t="s">
        <v>171</v>
      </c>
      <c r="G18" s="208" t="s">
        <v>192</v>
      </c>
      <c r="H18" s="208" t="s">
        <v>192</v>
      </c>
      <c r="I18" s="208" t="s">
        <v>642</v>
      </c>
      <c r="J18" s="208" t="s">
        <v>645</v>
      </c>
      <c r="K18" s="200" t="s">
        <v>982</v>
      </c>
      <c r="L18" s="203">
        <v>0</v>
      </c>
      <c r="M18" s="210">
        <v>25</v>
      </c>
      <c r="N18" s="211">
        <f t="shared" si="0"/>
        <v>25</v>
      </c>
    </row>
    <row r="19" spans="2:14" ht="119.25" customHeight="1" thickBot="1" x14ac:dyDescent="0.3">
      <c r="B19" s="213" t="s">
        <v>919</v>
      </c>
      <c r="C19" s="207" t="s">
        <v>986</v>
      </c>
      <c r="D19" s="207" t="s">
        <v>987</v>
      </c>
      <c r="E19" s="207" t="s">
        <v>984</v>
      </c>
      <c r="F19" s="208" t="s">
        <v>252</v>
      </c>
      <c r="G19" s="208" t="s">
        <v>335</v>
      </c>
      <c r="H19" s="208" t="s">
        <v>387</v>
      </c>
      <c r="I19" s="208" t="s">
        <v>642</v>
      </c>
      <c r="J19" s="208" t="s">
        <v>647</v>
      </c>
      <c r="K19" s="200" t="s">
        <v>988</v>
      </c>
      <c r="L19" s="203">
        <v>0</v>
      </c>
      <c r="M19" s="210">
        <v>40</v>
      </c>
      <c r="N19" s="211">
        <f t="shared" si="0"/>
        <v>40</v>
      </c>
    </row>
    <row r="20" spans="2:14" ht="90" customHeight="1" thickBot="1" x14ac:dyDescent="0.3">
      <c r="B20" s="213" t="s">
        <v>919</v>
      </c>
      <c r="C20" s="207" t="s">
        <v>990</v>
      </c>
      <c r="D20" s="207" t="s">
        <v>989</v>
      </c>
      <c r="E20" s="207" t="s">
        <v>989</v>
      </c>
      <c r="F20" s="208" t="s">
        <v>198</v>
      </c>
      <c r="G20" s="208" t="s">
        <v>333</v>
      </c>
      <c r="H20" s="208" t="s">
        <v>572</v>
      </c>
      <c r="I20" s="208" t="s">
        <v>644</v>
      </c>
      <c r="J20" s="208" t="s">
        <v>645</v>
      </c>
      <c r="K20" s="200" t="s">
        <v>991</v>
      </c>
      <c r="L20" s="203">
        <v>0</v>
      </c>
      <c r="M20" s="210">
        <v>30</v>
      </c>
      <c r="N20" s="211">
        <f t="shared" si="0"/>
        <v>30</v>
      </c>
    </row>
    <row r="21" spans="2:14" ht="96.75" customHeight="1" x14ac:dyDescent="0.25">
      <c r="B21" s="213" t="s">
        <v>919</v>
      </c>
      <c r="C21" s="207" t="s">
        <v>993</v>
      </c>
      <c r="D21" s="207" t="s">
        <v>992</v>
      </c>
      <c r="E21" s="207" t="s">
        <v>992</v>
      </c>
      <c r="F21" s="208" t="s">
        <v>252</v>
      </c>
      <c r="G21" s="208" t="s">
        <v>335</v>
      </c>
      <c r="H21" s="208" t="s">
        <v>580</v>
      </c>
      <c r="I21" s="208" t="s">
        <v>644</v>
      </c>
      <c r="J21" s="208" t="s">
        <v>651</v>
      </c>
      <c r="K21" s="200" t="s">
        <v>994</v>
      </c>
      <c r="L21" s="203">
        <v>0</v>
      </c>
      <c r="M21" s="210">
        <v>40</v>
      </c>
      <c r="N21" s="211">
        <f t="shared" si="0"/>
        <v>40</v>
      </c>
    </row>
    <row r="22" spans="2:14" ht="71.25" customHeight="1" thickBot="1" x14ac:dyDescent="0.3">
      <c r="B22" s="213" t="s">
        <v>919</v>
      </c>
      <c r="C22" s="207" t="s">
        <v>995</v>
      </c>
      <c r="D22" s="207" t="s">
        <v>996</v>
      </c>
      <c r="E22" s="207" t="s">
        <v>997</v>
      </c>
      <c r="F22" s="208" t="s">
        <v>205</v>
      </c>
      <c r="G22" s="208" t="s">
        <v>253</v>
      </c>
      <c r="H22" s="208" t="s">
        <v>573</v>
      </c>
      <c r="I22" s="208" t="s">
        <v>646</v>
      </c>
      <c r="J22" s="208" t="s">
        <v>649</v>
      </c>
      <c r="K22" s="200" t="s">
        <v>998</v>
      </c>
      <c r="L22" s="209">
        <v>0</v>
      </c>
      <c r="M22" s="210">
        <v>10</v>
      </c>
      <c r="N22" s="211">
        <f t="shared" si="0"/>
        <v>10</v>
      </c>
    </row>
    <row r="23" spans="2:14" ht="61.5" customHeight="1" x14ac:dyDescent="0.25">
      <c r="B23" s="213" t="s">
        <v>931</v>
      </c>
      <c r="C23" s="207" t="s">
        <v>1001</v>
      </c>
      <c r="D23" s="207" t="s">
        <v>977</v>
      </c>
      <c r="E23" s="207" t="s">
        <v>977</v>
      </c>
      <c r="F23" s="208" t="s">
        <v>252</v>
      </c>
      <c r="G23" s="208" t="s">
        <v>335</v>
      </c>
      <c r="H23" s="208" t="s">
        <v>335</v>
      </c>
      <c r="I23" s="208" t="s">
        <v>642</v>
      </c>
      <c r="J23" s="208" t="s">
        <v>645</v>
      </c>
      <c r="K23" s="200" t="s">
        <v>979</v>
      </c>
      <c r="L23" s="203">
        <v>0</v>
      </c>
      <c r="M23" s="210">
        <v>40</v>
      </c>
      <c r="N23" s="211">
        <f t="shared" si="0"/>
        <v>40</v>
      </c>
    </row>
    <row r="24" spans="2:14" ht="114.75" customHeight="1" x14ac:dyDescent="0.25">
      <c r="B24" s="213" t="s">
        <v>1010</v>
      </c>
      <c r="C24" s="118" t="s">
        <v>961</v>
      </c>
      <c r="D24" s="208" t="s">
        <v>966</v>
      </c>
      <c r="E24" s="207" t="s">
        <v>967</v>
      </c>
      <c r="F24" s="208" t="s">
        <v>252</v>
      </c>
      <c r="G24" s="208" t="s">
        <v>335</v>
      </c>
      <c r="H24" s="208" t="s">
        <v>431</v>
      </c>
      <c r="I24" s="208" t="s">
        <v>642</v>
      </c>
      <c r="J24" s="208" t="s">
        <v>645</v>
      </c>
      <c r="K24" s="200" t="s">
        <v>968</v>
      </c>
      <c r="L24" s="209">
        <v>0</v>
      </c>
      <c r="M24" s="210">
        <v>6</v>
      </c>
      <c r="N24" s="211">
        <f t="shared" ref="N24:N26" si="1">SUM(L24:M24)</f>
        <v>6</v>
      </c>
    </row>
    <row r="25" spans="2:14" ht="131.25" customHeight="1" x14ac:dyDescent="0.25">
      <c r="B25" s="213" t="s">
        <v>1091</v>
      </c>
      <c r="C25" s="118" t="s">
        <v>961</v>
      </c>
      <c r="D25" s="208" t="s">
        <v>966</v>
      </c>
      <c r="E25" s="207" t="s">
        <v>967</v>
      </c>
      <c r="F25" s="208" t="s">
        <v>252</v>
      </c>
      <c r="G25" s="208" t="s">
        <v>335</v>
      </c>
      <c r="H25" s="208" t="s">
        <v>431</v>
      </c>
      <c r="I25" s="208" t="s">
        <v>642</v>
      </c>
      <c r="J25" s="208" t="s">
        <v>645</v>
      </c>
      <c r="K25" s="200" t="s">
        <v>968</v>
      </c>
      <c r="L25" s="209">
        <v>0</v>
      </c>
      <c r="M25" s="210">
        <v>6</v>
      </c>
      <c r="N25" s="211">
        <f t="shared" si="1"/>
        <v>6</v>
      </c>
    </row>
    <row r="26" spans="2:14" ht="116.25" customHeight="1" x14ac:dyDescent="0.25">
      <c r="B26" s="213" t="s">
        <v>1092</v>
      </c>
      <c r="C26" s="118" t="s">
        <v>961</v>
      </c>
      <c r="D26" s="208" t="s">
        <v>966</v>
      </c>
      <c r="E26" s="207" t="s">
        <v>967</v>
      </c>
      <c r="F26" s="208" t="s">
        <v>252</v>
      </c>
      <c r="G26" s="208" t="s">
        <v>335</v>
      </c>
      <c r="H26" s="208" t="s">
        <v>431</v>
      </c>
      <c r="I26" s="208" t="s">
        <v>642</v>
      </c>
      <c r="J26" s="208" t="s">
        <v>645</v>
      </c>
      <c r="K26" s="200" t="s">
        <v>968</v>
      </c>
      <c r="L26" s="209">
        <v>0</v>
      </c>
      <c r="M26" s="210">
        <v>6</v>
      </c>
      <c r="N26" s="211">
        <f t="shared" si="1"/>
        <v>6</v>
      </c>
    </row>
    <row r="27" spans="2:14" ht="46.5" customHeight="1" x14ac:dyDescent="0.25">
      <c r="B27" s="213" t="s">
        <v>931</v>
      </c>
      <c r="C27" s="200" t="s">
        <v>877</v>
      </c>
      <c r="D27" s="207" t="s">
        <v>1011</v>
      </c>
      <c r="E27" s="200" t="s">
        <v>876</v>
      </c>
      <c r="F27" s="201" t="s">
        <v>252</v>
      </c>
      <c r="G27" s="304" t="s">
        <v>335</v>
      </c>
      <c r="H27" s="305" t="s">
        <v>602</v>
      </c>
      <c r="I27" s="208" t="s">
        <v>652</v>
      </c>
      <c r="J27" s="202" t="s">
        <v>649</v>
      </c>
      <c r="K27" s="200" t="s">
        <v>878</v>
      </c>
      <c r="L27" s="320">
        <v>0</v>
      </c>
      <c r="M27" s="210">
        <v>11</v>
      </c>
      <c r="N27" s="211">
        <v>11</v>
      </c>
    </row>
    <row r="28" spans="2:14" ht="74.25" customHeight="1" x14ac:dyDescent="0.25">
      <c r="B28" s="213" t="s">
        <v>931</v>
      </c>
      <c r="C28" s="200" t="s">
        <v>877</v>
      </c>
      <c r="D28" s="207" t="s">
        <v>1012</v>
      </c>
      <c r="E28" s="200" t="s">
        <v>876</v>
      </c>
      <c r="F28" s="201" t="s">
        <v>252</v>
      </c>
      <c r="G28" s="304" t="s">
        <v>335</v>
      </c>
      <c r="H28" s="305" t="s">
        <v>602</v>
      </c>
      <c r="I28" s="208" t="s">
        <v>652</v>
      </c>
      <c r="J28" s="202" t="s">
        <v>649</v>
      </c>
      <c r="K28" s="200" t="s">
        <v>878</v>
      </c>
      <c r="L28" s="320">
        <v>0</v>
      </c>
      <c r="M28" s="210">
        <v>11</v>
      </c>
      <c r="N28" s="211">
        <v>11</v>
      </c>
    </row>
    <row r="29" spans="2:14" ht="179.25" customHeight="1" x14ac:dyDescent="0.25">
      <c r="B29" s="213" t="s">
        <v>931</v>
      </c>
      <c r="C29" s="200" t="s">
        <v>1064</v>
      </c>
      <c r="D29" s="207" t="s">
        <v>1066</v>
      </c>
      <c r="E29" s="207" t="s">
        <v>1065</v>
      </c>
      <c r="F29" s="208" t="s">
        <v>198</v>
      </c>
      <c r="G29" s="208" t="s">
        <v>315</v>
      </c>
      <c r="H29" s="208" t="s">
        <v>618</v>
      </c>
      <c r="I29" s="208" t="s">
        <v>642</v>
      </c>
      <c r="J29" s="208" t="s">
        <v>649</v>
      </c>
      <c r="K29" s="200" t="s">
        <v>1067</v>
      </c>
      <c r="L29" s="320">
        <v>0</v>
      </c>
      <c r="M29" s="210">
        <v>329</v>
      </c>
      <c r="N29" s="211">
        <v>329</v>
      </c>
    </row>
    <row r="30" spans="2:14" ht="179.25" customHeight="1" x14ac:dyDescent="0.25">
      <c r="B30" s="213" t="s">
        <v>931</v>
      </c>
      <c r="C30" s="200" t="s">
        <v>1076</v>
      </c>
      <c r="D30" s="207" t="s">
        <v>1077</v>
      </c>
      <c r="E30" s="207" t="s">
        <v>1078</v>
      </c>
      <c r="F30" s="208" t="s">
        <v>198</v>
      </c>
      <c r="G30" s="208" t="s">
        <v>309</v>
      </c>
      <c r="H30" s="208" t="s">
        <v>309</v>
      </c>
      <c r="I30" s="208" t="s">
        <v>642</v>
      </c>
      <c r="J30" s="208" t="s">
        <v>647</v>
      </c>
      <c r="K30" s="200" t="s">
        <v>1079</v>
      </c>
      <c r="L30" s="320">
        <v>0</v>
      </c>
      <c r="M30" s="210">
        <v>37</v>
      </c>
      <c r="N30" s="211">
        <v>37</v>
      </c>
    </row>
    <row r="31" spans="2:14" ht="179.25" customHeight="1" x14ac:dyDescent="0.25">
      <c r="B31" s="213" t="s">
        <v>931</v>
      </c>
      <c r="C31" s="200" t="s">
        <v>1076</v>
      </c>
      <c r="D31" s="207" t="s">
        <v>1077</v>
      </c>
      <c r="E31" s="207" t="s">
        <v>1081</v>
      </c>
      <c r="F31" s="208" t="s">
        <v>198</v>
      </c>
      <c r="G31" s="208" t="s">
        <v>309</v>
      </c>
      <c r="H31" s="208" t="s">
        <v>309</v>
      </c>
      <c r="I31" s="208" t="s">
        <v>642</v>
      </c>
      <c r="J31" s="208" t="s">
        <v>647</v>
      </c>
      <c r="K31" s="200" t="s">
        <v>1083</v>
      </c>
      <c r="L31" s="320">
        <v>0</v>
      </c>
      <c r="M31" s="210">
        <v>18</v>
      </c>
      <c r="N31" s="211">
        <v>18</v>
      </c>
    </row>
    <row r="32" spans="2:14" ht="179.25" customHeight="1" x14ac:dyDescent="0.25">
      <c r="B32" s="213" t="s">
        <v>931</v>
      </c>
      <c r="C32" s="200" t="s">
        <v>1076</v>
      </c>
      <c r="D32" s="207" t="s">
        <v>1077</v>
      </c>
      <c r="E32" s="207" t="s">
        <v>1084</v>
      </c>
      <c r="F32" s="208" t="s">
        <v>198</v>
      </c>
      <c r="G32" s="208" t="s">
        <v>309</v>
      </c>
      <c r="H32" s="208" t="s">
        <v>309</v>
      </c>
      <c r="I32" s="208" t="s">
        <v>642</v>
      </c>
      <c r="J32" s="208" t="s">
        <v>647</v>
      </c>
      <c r="K32" s="200" t="s">
        <v>1082</v>
      </c>
      <c r="L32" s="320">
        <v>0</v>
      </c>
      <c r="M32" s="210">
        <v>17</v>
      </c>
      <c r="N32" s="211">
        <v>17</v>
      </c>
    </row>
    <row r="33" spans="2:16" ht="99" customHeight="1" x14ac:dyDescent="0.25">
      <c r="B33" s="213" t="s">
        <v>1080</v>
      </c>
      <c r="C33" s="200" t="s">
        <v>1076</v>
      </c>
      <c r="D33" s="207" t="s">
        <v>1077</v>
      </c>
      <c r="E33" s="207" t="s">
        <v>1085</v>
      </c>
      <c r="F33" s="208" t="s">
        <v>198</v>
      </c>
      <c r="G33" s="208" t="s">
        <v>309</v>
      </c>
      <c r="H33" s="208" t="s">
        <v>309</v>
      </c>
      <c r="I33" s="208" t="s">
        <v>642</v>
      </c>
      <c r="J33" s="208" t="s">
        <v>647</v>
      </c>
      <c r="K33" s="200" t="s">
        <v>1082</v>
      </c>
      <c r="L33" s="320">
        <v>0</v>
      </c>
      <c r="M33" s="210">
        <v>41</v>
      </c>
      <c r="N33" s="211">
        <v>41</v>
      </c>
    </row>
    <row r="34" spans="2:16" ht="111" customHeight="1" x14ac:dyDescent="0.25">
      <c r="B34" s="117" t="s">
        <v>1123</v>
      </c>
      <c r="C34" s="118" t="s">
        <v>1122</v>
      </c>
      <c r="D34" s="208" t="s">
        <v>966</v>
      </c>
      <c r="E34" s="207" t="s">
        <v>1140</v>
      </c>
      <c r="F34" s="208" t="s">
        <v>252</v>
      </c>
      <c r="G34" s="208" t="s">
        <v>335</v>
      </c>
      <c r="H34" s="208" t="s">
        <v>431</v>
      </c>
      <c r="I34" s="208" t="s">
        <v>642</v>
      </c>
      <c r="J34" s="208" t="s">
        <v>645</v>
      </c>
      <c r="K34" s="200" t="s">
        <v>968</v>
      </c>
      <c r="L34" s="209">
        <v>0</v>
      </c>
      <c r="M34" s="210">
        <v>6</v>
      </c>
      <c r="N34" s="211">
        <f t="shared" ref="N34:N37" si="2">SUM(L34:M34)</f>
        <v>6</v>
      </c>
    </row>
    <row r="35" spans="2:16" ht="112.5" customHeight="1" x14ac:dyDescent="0.25">
      <c r="B35" s="117" t="s">
        <v>1124</v>
      </c>
      <c r="C35" s="118" t="s">
        <v>1127</v>
      </c>
      <c r="D35" s="208" t="s">
        <v>966</v>
      </c>
      <c r="E35" s="207" t="s">
        <v>1140</v>
      </c>
      <c r="F35" s="208" t="s">
        <v>252</v>
      </c>
      <c r="G35" s="208" t="s">
        <v>335</v>
      </c>
      <c r="H35" s="208" t="s">
        <v>431</v>
      </c>
      <c r="I35" s="208" t="s">
        <v>642</v>
      </c>
      <c r="J35" s="208" t="s">
        <v>645</v>
      </c>
      <c r="K35" s="200" t="s">
        <v>968</v>
      </c>
      <c r="L35" s="209">
        <v>0</v>
      </c>
      <c r="M35" s="210">
        <v>6</v>
      </c>
      <c r="N35" s="211">
        <f t="shared" si="2"/>
        <v>6</v>
      </c>
    </row>
    <row r="36" spans="2:16" ht="120" customHeight="1" x14ac:dyDescent="0.25">
      <c r="B36" s="117" t="s">
        <v>1125</v>
      </c>
      <c r="C36" s="118" t="s">
        <v>1128</v>
      </c>
      <c r="D36" s="208" t="s">
        <v>966</v>
      </c>
      <c r="E36" s="207" t="s">
        <v>1140</v>
      </c>
      <c r="F36" s="208" t="s">
        <v>252</v>
      </c>
      <c r="G36" s="208" t="s">
        <v>335</v>
      </c>
      <c r="H36" s="208" t="s">
        <v>431</v>
      </c>
      <c r="I36" s="208" t="s">
        <v>642</v>
      </c>
      <c r="J36" s="208" t="s">
        <v>645</v>
      </c>
      <c r="K36" s="200" t="s">
        <v>968</v>
      </c>
      <c r="L36" s="209">
        <v>0</v>
      </c>
      <c r="M36" s="210">
        <v>6</v>
      </c>
      <c r="N36" s="211">
        <f t="shared" si="2"/>
        <v>6</v>
      </c>
    </row>
    <row r="37" spans="2:16" ht="111" customHeight="1" x14ac:dyDescent="0.25">
      <c r="B37" s="117" t="s">
        <v>1126</v>
      </c>
      <c r="C37" s="118" t="s">
        <v>1129</v>
      </c>
      <c r="D37" s="208" t="s">
        <v>966</v>
      </c>
      <c r="E37" s="207" t="s">
        <v>1140</v>
      </c>
      <c r="F37" s="208" t="s">
        <v>252</v>
      </c>
      <c r="G37" s="208" t="s">
        <v>335</v>
      </c>
      <c r="H37" s="208" t="s">
        <v>431</v>
      </c>
      <c r="I37" s="208" t="s">
        <v>642</v>
      </c>
      <c r="J37" s="208" t="s">
        <v>645</v>
      </c>
      <c r="K37" s="200" t="s">
        <v>968</v>
      </c>
      <c r="L37" s="209">
        <v>0</v>
      </c>
      <c r="M37" s="210">
        <v>6</v>
      </c>
      <c r="N37" s="211">
        <f t="shared" si="2"/>
        <v>6</v>
      </c>
    </row>
    <row r="38" spans="2:16" ht="74.25" customHeight="1" x14ac:dyDescent="0.25">
      <c r="B38" s="207" t="s">
        <v>1145</v>
      </c>
      <c r="C38" s="200" t="s">
        <v>877</v>
      </c>
      <c r="D38" s="207" t="s">
        <v>1145</v>
      </c>
      <c r="E38" s="200" t="s">
        <v>876</v>
      </c>
      <c r="F38" s="201" t="s">
        <v>252</v>
      </c>
      <c r="G38" s="304" t="s">
        <v>335</v>
      </c>
      <c r="H38" s="305" t="s">
        <v>602</v>
      </c>
      <c r="I38" s="208" t="s">
        <v>652</v>
      </c>
      <c r="J38" s="202" t="s">
        <v>649</v>
      </c>
      <c r="K38" s="200" t="s">
        <v>878</v>
      </c>
      <c r="L38" s="320">
        <v>0</v>
      </c>
      <c r="M38" s="210">
        <v>6</v>
      </c>
      <c r="N38" s="211">
        <v>6</v>
      </c>
    </row>
    <row r="39" spans="2:16" ht="83.25" customHeight="1" x14ac:dyDescent="0.25">
      <c r="B39" s="207" t="s">
        <v>1144</v>
      </c>
      <c r="C39" s="200" t="s">
        <v>877</v>
      </c>
      <c r="D39" s="207" t="s">
        <v>1144</v>
      </c>
      <c r="E39" s="200" t="s">
        <v>876</v>
      </c>
      <c r="F39" s="201" t="s">
        <v>252</v>
      </c>
      <c r="G39" s="304" t="s">
        <v>335</v>
      </c>
      <c r="H39" s="305" t="s">
        <v>602</v>
      </c>
      <c r="I39" s="208" t="s">
        <v>652</v>
      </c>
      <c r="J39" s="202" t="s">
        <v>649</v>
      </c>
      <c r="K39" s="200" t="s">
        <v>878</v>
      </c>
      <c r="L39" s="320">
        <v>0</v>
      </c>
      <c r="M39" s="210">
        <v>6</v>
      </c>
      <c r="N39" s="338">
        <v>6</v>
      </c>
      <c r="O39" s="339"/>
    </row>
    <row r="40" spans="2:16" ht="128.25" customHeight="1" x14ac:dyDescent="0.25">
      <c r="B40" s="118" t="s">
        <v>1146</v>
      </c>
      <c r="C40" s="200" t="s">
        <v>877</v>
      </c>
      <c r="D40" s="208" t="s">
        <v>966</v>
      </c>
      <c r="E40" s="207" t="s">
        <v>1140</v>
      </c>
      <c r="F40" s="201" t="s">
        <v>252</v>
      </c>
      <c r="G40" s="208" t="s">
        <v>252</v>
      </c>
      <c r="H40" s="208" t="s">
        <v>431</v>
      </c>
      <c r="I40" s="208" t="s">
        <v>642</v>
      </c>
      <c r="J40" s="208" t="s">
        <v>645</v>
      </c>
      <c r="K40" s="200" t="s">
        <v>968</v>
      </c>
      <c r="L40" s="200">
        <v>0</v>
      </c>
      <c r="M40" s="209">
        <v>6</v>
      </c>
      <c r="N40" s="210">
        <v>6</v>
      </c>
      <c r="O40" s="340"/>
      <c r="P40" s="341"/>
    </row>
    <row r="41" spans="2:16" ht="102.75" customHeight="1" x14ac:dyDescent="0.25">
      <c r="B41" s="118" t="s">
        <v>1147</v>
      </c>
      <c r="C41" s="200" t="s">
        <v>877</v>
      </c>
      <c r="D41" s="208" t="s">
        <v>1188</v>
      </c>
      <c r="E41" s="207" t="s">
        <v>1140</v>
      </c>
      <c r="F41" s="201" t="s">
        <v>252</v>
      </c>
      <c r="G41" s="208" t="s">
        <v>252</v>
      </c>
      <c r="H41" s="208" t="s">
        <v>431</v>
      </c>
      <c r="I41" s="208" t="s">
        <v>642</v>
      </c>
      <c r="J41" s="208" t="s">
        <v>645</v>
      </c>
      <c r="K41" s="200" t="s">
        <v>968</v>
      </c>
      <c r="L41" s="200">
        <v>0</v>
      </c>
      <c r="M41" s="209">
        <v>6</v>
      </c>
      <c r="N41" s="210">
        <v>6</v>
      </c>
      <c r="O41" s="340"/>
      <c r="P41" s="341"/>
    </row>
    <row r="42" spans="2:16" ht="132.75" customHeight="1" x14ac:dyDescent="0.25">
      <c r="B42" s="118" t="s">
        <v>1148</v>
      </c>
      <c r="C42" s="200" t="s">
        <v>877</v>
      </c>
      <c r="D42" s="208" t="s">
        <v>1189</v>
      </c>
      <c r="E42" s="207" t="s">
        <v>1140</v>
      </c>
      <c r="F42" s="201" t="s">
        <v>252</v>
      </c>
      <c r="G42" s="208" t="s">
        <v>252</v>
      </c>
      <c r="H42" s="208" t="s">
        <v>431</v>
      </c>
      <c r="I42" s="208" t="s">
        <v>642</v>
      </c>
      <c r="J42" s="208" t="s">
        <v>645</v>
      </c>
      <c r="K42" s="200" t="s">
        <v>968</v>
      </c>
      <c r="L42" s="200">
        <v>0</v>
      </c>
      <c r="M42" s="209">
        <v>6</v>
      </c>
      <c r="N42" s="210">
        <v>6</v>
      </c>
      <c r="O42" s="340"/>
      <c r="P42" s="341"/>
    </row>
    <row r="43" spans="2:16" ht="80.25" customHeight="1" x14ac:dyDescent="0.25">
      <c r="B43" s="213" t="s">
        <v>1135</v>
      </c>
      <c r="C43" s="200" t="s">
        <v>877</v>
      </c>
      <c r="D43" s="208" t="s">
        <v>1190</v>
      </c>
      <c r="E43" s="207" t="s">
        <v>1140</v>
      </c>
      <c r="F43" s="201" t="s">
        <v>252</v>
      </c>
      <c r="G43" s="208" t="s">
        <v>252</v>
      </c>
      <c r="H43" s="208" t="s">
        <v>431</v>
      </c>
      <c r="I43" s="208" t="s">
        <v>642</v>
      </c>
      <c r="J43" s="208" t="s">
        <v>645</v>
      </c>
      <c r="K43" s="200" t="s">
        <v>968</v>
      </c>
      <c r="L43" s="200">
        <v>0</v>
      </c>
      <c r="M43" s="209">
        <v>6</v>
      </c>
      <c r="N43" s="210">
        <v>6</v>
      </c>
      <c r="O43" s="340"/>
      <c r="P43" s="341"/>
    </row>
    <row r="44" spans="2:16" ht="105.75" customHeight="1" x14ac:dyDescent="0.25">
      <c r="B44" s="118" t="s">
        <v>1184</v>
      </c>
      <c r="C44" s="200" t="s">
        <v>877</v>
      </c>
      <c r="D44" s="208" t="s">
        <v>1191</v>
      </c>
      <c r="E44" s="207" t="s">
        <v>1140</v>
      </c>
      <c r="F44" s="201" t="s">
        <v>252</v>
      </c>
      <c r="G44" s="208" t="s">
        <v>252</v>
      </c>
      <c r="H44" s="208" t="s">
        <v>431</v>
      </c>
      <c r="I44" s="208" t="s">
        <v>642</v>
      </c>
      <c r="J44" s="208" t="s">
        <v>645</v>
      </c>
      <c r="K44" s="200" t="s">
        <v>968</v>
      </c>
      <c r="L44" s="200">
        <v>0</v>
      </c>
      <c r="M44" s="209">
        <v>6</v>
      </c>
      <c r="N44" s="210">
        <v>6</v>
      </c>
    </row>
    <row r="45" spans="2:16" ht="133.5" customHeight="1" x14ac:dyDescent="0.25">
      <c r="B45" s="118" t="s">
        <v>1185</v>
      </c>
      <c r="C45" s="200" t="s">
        <v>877</v>
      </c>
      <c r="D45" s="208" t="s">
        <v>1192</v>
      </c>
      <c r="E45" s="207" t="s">
        <v>1140</v>
      </c>
      <c r="F45" s="201" t="s">
        <v>252</v>
      </c>
      <c r="G45" s="208" t="s">
        <v>252</v>
      </c>
      <c r="H45" s="208" t="s">
        <v>431</v>
      </c>
      <c r="I45" s="208" t="s">
        <v>642</v>
      </c>
      <c r="J45" s="208" t="s">
        <v>645</v>
      </c>
      <c r="K45" s="200" t="s">
        <v>968</v>
      </c>
      <c r="L45" s="200">
        <v>0</v>
      </c>
      <c r="M45" s="209">
        <v>0</v>
      </c>
      <c r="N45" s="210">
        <v>6</v>
      </c>
    </row>
    <row r="46" spans="2:16" ht="121.5" customHeight="1" x14ac:dyDescent="0.25">
      <c r="B46" s="118" t="s">
        <v>1186</v>
      </c>
      <c r="C46" s="200" t="s">
        <v>877</v>
      </c>
      <c r="D46" s="208" t="s">
        <v>1193</v>
      </c>
      <c r="E46" s="207" t="s">
        <v>1140</v>
      </c>
      <c r="F46" s="201" t="s">
        <v>252</v>
      </c>
      <c r="G46" s="208" t="s">
        <v>252</v>
      </c>
      <c r="H46" s="208" t="s">
        <v>431</v>
      </c>
      <c r="I46" s="208" t="s">
        <v>642</v>
      </c>
      <c r="J46" s="208" t="s">
        <v>645</v>
      </c>
      <c r="K46" s="200" t="s">
        <v>968</v>
      </c>
      <c r="L46" s="200">
        <v>0</v>
      </c>
      <c r="M46" s="209">
        <v>6</v>
      </c>
      <c r="N46" s="210">
        <v>6</v>
      </c>
    </row>
    <row r="47" spans="2:16" ht="109.5" customHeight="1" thickBot="1" x14ac:dyDescent="0.3">
      <c r="B47" s="118" t="s">
        <v>1187</v>
      </c>
      <c r="C47" s="200" t="s">
        <v>877</v>
      </c>
      <c r="D47" s="208" t="s">
        <v>1194</v>
      </c>
      <c r="E47" s="207" t="s">
        <v>1140</v>
      </c>
      <c r="F47" s="201" t="s">
        <v>252</v>
      </c>
      <c r="G47" s="208" t="s">
        <v>252</v>
      </c>
      <c r="H47" s="208" t="s">
        <v>431</v>
      </c>
      <c r="I47" s="208" t="s">
        <v>642</v>
      </c>
      <c r="J47" s="208" t="s">
        <v>645</v>
      </c>
      <c r="K47" s="200" t="s">
        <v>968</v>
      </c>
      <c r="L47" s="200">
        <v>0</v>
      </c>
      <c r="M47" s="209">
        <v>6</v>
      </c>
      <c r="N47" s="210">
        <v>6</v>
      </c>
    </row>
    <row r="48" spans="2:16" ht="44.25" customHeight="1" x14ac:dyDescent="0.25">
      <c r="B48" s="213"/>
      <c r="C48" s="208"/>
      <c r="D48" s="208"/>
      <c r="E48" s="208"/>
      <c r="F48" s="208"/>
      <c r="G48" s="208"/>
      <c r="H48" s="208"/>
      <c r="I48" s="208"/>
      <c r="J48" s="208"/>
      <c r="K48" s="200"/>
      <c r="L48" s="203">
        <v>0</v>
      </c>
      <c r="M48" s="210"/>
      <c r="N48" s="211">
        <f t="shared" si="0"/>
        <v>0</v>
      </c>
    </row>
    <row r="49" spans="2:14" ht="19.7" customHeight="1" thickBot="1" x14ac:dyDescent="0.3">
      <c r="B49" s="213"/>
      <c r="C49" s="208"/>
      <c r="D49" s="208"/>
      <c r="E49" s="208"/>
      <c r="F49" s="208"/>
      <c r="G49" s="208"/>
      <c r="H49" s="208"/>
      <c r="I49" s="208"/>
      <c r="J49" s="208"/>
      <c r="K49" s="200"/>
      <c r="L49" s="209">
        <v>0</v>
      </c>
      <c r="M49" s="210"/>
      <c r="N49" s="211">
        <f t="shared" si="0"/>
        <v>0</v>
      </c>
    </row>
    <row r="50" spans="2:14" ht="18.75" customHeight="1" x14ac:dyDescent="0.25">
      <c r="B50" s="213"/>
      <c r="C50" s="208"/>
      <c r="D50" s="208"/>
      <c r="E50" s="208"/>
      <c r="F50" s="208"/>
      <c r="G50" s="208"/>
      <c r="H50" s="208"/>
      <c r="I50" s="208"/>
      <c r="J50" s="208"/>
      <c r="K50" s="200"/>
      <c r="L50" s="203">
        <v>0</v>
      </c>
      <c r="M50" s="210"/>
      <c r="N50" s="211">
        <f t="shared" si="0"/>
        <v>0</v>
      </c>
    </row>
    <row r="51" spans="2:14" ht="19.7" customHeight="1" thickBot="1" x14ac:dyDescent="0.3">
      <c r="B51" s="214"/>
      <c r="C51" s="215"/>
      <c r="D51" s="215"/>
      <c r="E51" s="215"/>
      <c r="F51" s="215"/>
      <c r="G51" s="215"/>
      <c r="H51" s="215"/>
      <c r="I51" s="215"/>
      <c r="J51" s="215"/>
      <c r="K51" s="200"/>
      <c r="L51" s="209">
        <v>0</v>
      </c>
      <c r="M51" s="216"/>
      <c r="N51" s="217">
        <f t="shared" si="0"/>
        <v>0</v>
      </c>
    </row>
    <row r="52" spans="2:14" ht="19.7" customHeight="1" x14ac:dyDescent="0.25">
      <c r="M52" s="195">
        <f>SUM(M5:M51)</f>
        <v>953</v>
      </c>
      <c r="N52" s="195">
        <f>SUM(N5:N51)</f>
        <v>959</v>
      </c>
    </row>
    <row r="54" spans="2:14" x14ac:dyDescent="0.15">
      <c r="B54" s="218" t="s">
        <v>640</v>
      </c>
      <c r="C54" s="218" t="s">
        <v>641</v>
      </c>
      <c r="D54" s="218"/>
      <c r="E54" s="218"/>
      <c r="F54" s="148" t="s">
        <v>148</v>
      </c>
      <c r="G54" s="148" t="s">
        <v>149</v>
      </c>
      <c r="H54" s="151" t="s">
        <v>150</v>
      </c>
      <c r="I54" s="1"/>
    </row>
    <row r="55" spans="2:14" x14ac:dyDescent="0.15">
      <c r="B55" s="218"/>
      <c r="E55" s="219"/>
      <c r="F55" s="1" t="s">
        <v>171</v>
      </c>
      <c r="G55" s="1" t="s">
        <v>172</v>
      </c>
      <c r="H55" s="155" t="s">
        <v>173</v>
      </c>
      <c r="I55" s="1"/>
    </row>
    <row r="56" spans="2:14" x14ac:dyDescent="0.15">
      <c r="B56" s="195" t="s">
        <v>642</v>
      </c>
      <c r="C56" s="9" t="s">
        <v>643</v>
      </c>
      <c r="D56" s="9"/>
      <c r="E56" s="220"/>
      <c r="F56" s="1" t="s">
        <v>178</v>
      </c>
      <c r="G56" s="1" t="s">
        <v>178</v>
      </c>
      <c r="H56" s="155" t="s">
        <v>179</v>
      </c>
      <c r="I56" s="1"/>
    </row>
    <row r="57" spans="2:14" x14ac:dyDescent="0.15">
      <c r="B57" s="195" t="s">
        <v>644</v>
      </c>
      <c r="C57" s="9" t="s">
        <v>645</v>
      </c>
      <c r="D57" s="9"/>
      <c r="E57" s="220"/>
      <c r="F57" s="1" t="s">
        <v>184</v>
      </c>
      <c r="G57" s="1" t="s">
        <v>185</v>
      </c>
      <c r="H57" s="155" t="s">
        <v>186</v>
      </c>
      <c r="I57" s="1"/>
    </row>
    <row r="58" spans="2:14" x14ac:dyDescent="0.15">
      <c r="B58" s="195" t="s">
        <v>646</v>
      </c>
      <c r="C58" s="9" t="s">
        <v>647</v>
      </c>
      <c r="D58" s="9"/>
      <c r="E58" s="220"/>
      <c r="F58" s="1" t="s">
        <v>191</v>
      </c>
      <c r="G58" s="1" t="s">
        <v>192</v>
      </c>
      <c r="H58" s="155" t="s">
        <v>193</v>
      </c>
      <c r="I58" s="1"/>
    </row>
    <row r="59" spans="2:14" x14ac:dyDescent="0.15">
      <c r="B59" s="9" t="s">
        <v>648</v>
      </c>
      <c r="C59" s="9" t="s">
        <v>649</v>
      </c>
      <c r="D59" s="9"/>
      <c r="E59" s="220"/>
      <c r="F59" s="1" t="s">
        <v>198</v>
      </c>
      <c r="G59" s="1" t="s">
        <v>199</v>
      </c>
      <c r="H59" s="155" t="s">
        <v>200</v>
      </c>
      <c r="I59" s="1"/>
    </row>
    <row r="60" spans="2:14" x14ac:dyDescent="0.15">
      <c r="B60" s="9" t="s">
        <v>650</v>
      </c>
      <c r="C60" s="9" t="s">
        <v>651</v>
      </c>
      <c r="D60" s="9"/>
      <c r="E60" s="220"/>
      <c r="F60" s="1" t="s">
        <v>205</v>
      </c>
      <c r="G60" s="1" t="s">
        <v>206</v>
      </c>
      <c r="H60" s="155" t="s">
        <v>207</v>
      </c>
      <c r="I60" s="1"/>
    </row>
    <row r="61" spans="2:14" x14ac:dyDescent="0.15">
      <c r="B61" s="9" t="s">
        <v>652</v>
      </c>
      <c r="C61" s="9" t="s">
        <v>653</v>
      </c>
      <c r="D61" s="9"/>
      <c r="E61" s="220"/>
      <c r="F61" s="1" t="s">
        <v>212</v>
      </c>
      <c r="G61" s="1" t="s">
        <v>213</v>
      </c>
      <c r="H61" s="155" t="s">
        <v>214</v>
      </c>
      <c r="I61" s="1"/>
    </row>
    <row r="62" spans="2:14" x14ac:dyDescent="0.15">
      <c r="B62" s="9"/>
      <c r="E62" s="220"/>
      <c r="F62" s="1" t="s">
        <v>219</v>
      </c>
      <c r="G62" s="1" t="s">
        <v>220</v>
      </c>
      <c r="H62" s="155" t="s">
        <v>221</v>
      </c>
      <c r="I62" s="1"/>
    </row>
    <row r="63" spans="2:14" x14ac:dyDescent="0.15">
      <c r="B63" s="9"/>
      <c r="E63" s="220"/>
      <c r="F63" s="1" t="s">
        <v>225</v>
      </c>
      <c r="G63" s="1" t="s">
        <v>226</v>
      </c>
      <c r="H63" s="155" t="s">
        <v>227</v>
      </c>
      <c r="I63" s="1"/>
    </row>
    <row r="64" spans="2:14" x14ac:dyDescent="0.15">
      <c r="E64" s="220"/>
      <c r="F64" s="1" t="s">
        <v>230</v>
      </c>
      <c r="G64" s="1" t="s">
        <v>231</v>
      </c>
      <c r="H64" s="155" t="s">
        <v>232</v>
      </c>
      <c r="I64" s="1"/>
    </row>
    <row r="65" spans="5:9" x14ac:dyDescent="0.15">
      <c r="E65" s="220"/>
      <c r="F65" s="1" t="s">
        <v>235</v>
      </c>
      <c r="G65" s="1" t="s">
        <v>236</v>
      </c>
      <c r="H65" s="155" t="s">
        <v>178</v>
      </c>
      <c r="I65" s="1"/>
    </row>
    <row r="66" spans="5:9" x14ac:dyDescent="0.15">
      <c r="E66" s="220"/>
      <c r="F66" s="1" t="s">
        <v>239</v>
      </c>
      <c r="G66" s="1" t="s">
        <v>240</v>
      </c>
      <c r="H66" s="155" t="s">
        <v>241</v>
      </c>
      <c r="I66" s="1"/>
    </row>
    <row r="67" spans="5:9" x14ac:dyDescent="0.15">
      <c r="E67" s="220"/>
      <c r="F67" s="1" t="s">
        <v>244</v>
      </c>
      <c r="G67" s="1" t="s">
        <v>245</v>
      </c>
      <c r="H67" s="155" t="s">
        <v>185</v>
      </c>
      <c r="I67" s="1"/>
    </row>
    <row r="68" spans="5:9" x14ac:dyDescent="0.15">
      <c r="E68" s="220"/>
      <c r="F68" s="1" t="s">
        <v>248</v>
      </c>
      <c r="G68" s="1" t="s">
        <v>249</v>
      </c>
      <c r="H68" s="155" t="s">
        <v>192</v>
      </c>
      <c r="I68" s="1"/>
    </row>
    <row r="69" spans="5:9" x14ac:dyDescent="0.15">
      <c r="E69" s="220"/>
      <c r="F69" s="1" t="s">
        <v>252</v>
      </c>
      <c r="G69" s="1" t="s">
        <v>253</v>
      </c>
      <c r="H69" s="155" t="s">
        <v>254</v>
      </c>
      <c r="I69" s="1"/>
    </row>
    <row r="70" spans="5:9" x14ac:dyDescent="0.15">
      <c r="E70" s="220"/>
      <c r="F70" s="1" t="s">
        <v>257</v>
      </c>
      <c r="G70" s="1" t="s">
        <v>258</v>
      </c>
      <c r="H70" s="155" t="s">
        <v>259</v>
      </c>
      <c r="I70" s="1"/>
    </row>
    <row r="71" spans="5:9" x14ac:dyDescent="0.15">
      <c r="E71" s="220"/>
      <c r="F71" s="1"/>
      <c r="G71" s="1" t="s">
        <v>262</v>
      </c>
      <c r="H71" s="155" t="s">
        <v>263</v>
      </c>
      <c r="I71" s="1"/>
    </row>
    <row r="72" spans="5:9" x14ac:dyDescent="0.15">
      <c r="E72" s="220"/>
      <c r="F72" s="1"/>
      <c r="G72" s="1" t="s">
        <v>266</v>
      </c>
      <c r="H72" s="155" t="s">
        <v>267</v>
      </c>
      <c r="I72" s="1"/>
    </row>
    <row r="73" spans="5:9" x14ac:dyDescent="0.15">
      <c r="E73" s="220"/>
      <c r="F73" s="1"/>
      <c r="G73" s="1" t="s">
        <v>270</v>
      </c>
      <c r="H73" s="155" t="s">
        <v>271</v>
      </c>
      <c r="I73" s="1"/>
    </row>
    <row r="74" spans="5:9" x14ac:dyDescent="0.15">
      <c r="E74" s="220"/>
      <c r="F74" s="1"/>
      <c r="G74" s="1" t="s">
        <v>274</v>
      </c>
      <c r="H74" s="155" t="s">
        <v>275</v>
      </c>
      <c r="I74" s="1"/>
    </row>
    <row r="75" spans="5:9" x14ac:dyDescent="0.15">
      <c r="E75" s="220"/>
      <c r="F75" s="1"/>
      <c r="G75" s="1" t="s">
        <v>278</v>
      </c>
      <c r="H75" s="155" t="s">
        <v>279</v>
      </c>
      <c r="I75" s="1"/>
    </row>
    <row r="76" spans="5:9" x14ac:dyDescent="0.15">
      <c r="E76" s="220"/>
      <c r="F76" s="1"/>
      <c r="G76" s="1" t="s">
        <v>282</v>
      </c>
      <c r="H76" s="155" t="s">
        <v>283</v>
      </c>
      <c r="I76" s="1"/>
    </row>
    <row r="77" spans="5:9" x14ac:dyDescent="0.15">
      <c r="E77" s="220"/>
      <c r="F77" s="1"/>
      <c r="G77" s="1" t="s">
        <v>286</v>
      </c>
      <c r="H77" s="155" t="s">
        <v>287</v>
      </c>
      <c r="I77" s="1"/>
    </row>
    <row r="78" spans="5:9" x14ac:dyDescent="0.15">
      <c r="E78" s="220"/>
      <c r="F78" s="1"/>
      <c r="G78" s="1" t="s">
        <v>290</v>
      </c>
      <c r="H78" s="155" t="s">
        <v>291</v>
      </c>
      <c r="I78" s="1"/>
    </row>
    <row r="79" spans="5:9" x14ac:dyDescent="0.15">
      <c r="E79" s="220"/>
      <c r="F79" s="1"/>
      <c r="G79" s="1" t="s">
        <v>294</v>
      </c>
      <c r="H79" s="155" t="s">
        <v>295</v>
      </c>
      <c r="I79" s="1"/>
    </row>
    <row r="80" spans="5:9" x14ac:dyDescent="0.15">
      <c r="E80" s="220"/>
      <c r="F80" s="1"/>
      <c r="G80" s="1" t="s">
        <v>298</v>
      </c>
      <c r="H80" s="155" t="s">
        <v>299</v>
      </c>
      <c r="I80" s="1"/>
    </row>
    <row r="81" spans="5:9" x14ac:dyDescent="0.15">
      <c r="E81" s="220"/>
      <c r="F81" s="1"/>
      <c r="G81" s="1" t="s">
        <v>301</v>
      </c>
      <c r="H81" s="155" t="s">
        <v>302</v>
      </c>
      <c r="I81" s="1"/>
    </row>
    <row r="82" spans="5:9" x14ac:dyDescent="0.15">
      <c r="E82" s="220"/>
      <c r="F82" s="1"/>
      <c r="G82" s="1" t="s">
        <v>303</v>
      </c>
      <c r="H82" s="155" t="s">
        <v>304</v>
      </c>
      <c r="I82" s="1"/>
    </row>
    <row r="83" spans="5:9" x14ac:dyDescent="0.15">
      <c r="E83" s="220"/>
      <c r="F83" s="1"/>
      <c r="G83" s="1" t="s">
        <v>305</v>
      </c>
      <c r="H83" s="155" t="s">
        <v>306</v>
      </c>
      <c r="I83" s="1"/>
    </row>
    <row r="84" spans="5:9" x14ac:dyDescent="0.15">
      <c r="E84" s="220"/>
      <c r="F84" s="1"/>
      <c r="G84" s="1" t="s">
        <v>307</v>
      </c>
      <c r="H84" s="155" t="s">
        <v>308</v>
      </c>
      <c r="I84" s="1"/>
    </row>
    <row r="85" spans="5:9" x14ac:dyDescent="0.15">
      <c r="E85" s="220"/>
      <c r="F85" s="1"/>
      <c r="G85" s="1" t="s">
        <v>309</v>
      </c>
      <c r="H85" s="155" t="s">
        <v>310</v>
      </c>
      <c r="I85" s="1"/>
    </row>
    <row r="86" spans="5:9" x14ac:dyDescent="0.15">
      <c r="E86" s="220"/>
      <c r="F86" s="1"/>
      <c r="G86" s="1" t="s">
        <v>239</v>
      </c>
      <c r="H86" s="155" t="s">
        <v>311</v>
      </c>
      <c r="I86" s="1"/>
    </row>
    <row r="87" spans="5:9" x14ac:dyDescent="0.15">
      <c r="E87" s="220"/>
      <c r="F87" s="1"/>
      <c r="G87" s="1" t="s">
        <v>312</v>
      </c>
      <c r="H87" s="155" t="s">
        <v>313</v>
      </c>
      <c r="I87" s="1"/>
    </row>
    <row r="88" spans="5:9" x14ac:dyDescent="0.15">
      <c r="E88" s="220"/>
      <c r="F88" s="1"/>
      <c r="G88" s="1" t="s">
        <v>314</v>
      </c>
      <c r="H88" s="155" t="s">
        <v>231</v>
      </c>
      <c r="I88" s="1"/>
    </row>
    <row r="89" spans="5:9" x14ac:dyDescent="0.15">
      <c r="E89" s="220"/>
      <c r="F89" s="1"/>
      <c r="G89" s="1" t="s">
        <v>315</v>
      </c>
      <c r="H89" s="155" t="s">
        <v>316</v>
      </c>
      <c r="I89" s="1"/>
    </row>
    <row r="90" spans="5:9" x14ac:dyDescent="0.15">
      <c r="E90" s="220"/>
      <c r="F90" s="1"/>
      <c r="G90" s="1" t="s">
        <v>317</v>
      </c>
      <c r="H90" s="155" t="s">
        <v>318</v>
      </c>
      <c r="I90" s="1"/>
    </row>
    <row r="91" spans="5:9" x14ac:dyDescent="0.15">
      <c r="E91" s="220"/>
      <c r="F91" s="1"/>
      <c r="G91" s="1" t="s">
        <v>320</v>
      </c>
      <c r="H91" s="155" t="s">
        <v>319</v>
      </c>
      <c r="I91" s="1"/>
    </row>
    <row r="92" spans="5:9" x14ac:dyDescent="0.15">
      <c r="E92" s="220"/>
      <c r="F92" s="1"/>
      <c r="G92" s="1" t="s">
        <v>322</v>
      </c>
      <c r="H92" s="155" t="s">
        <v>321</v>
      </c>
      <c r="I92" s="1"/>
    </row>
    <row r="93" spans="5:9" x14ac:dyDescent="0.15">
      <c r="E93" s="220"/>
      <c r="F93" s="1"/>
      <c r="G93" s="1" t="s">
        <v>323</v>
      </c>
      <c r="H93" s="155" t="s">
        <v>240</v>
      </c>
      <c r="I93" s="1"/>
    </row>
    <row r="94" spans="5:9" x14ac:dyDescent="0.15">
      <c r="E94" s="220"/>
      <c r="F94" s="1"/>
      <c r="G94" s="1" t="s">
        <v>325</v>
      </c>
      <c r="H94" s="155" t="s">
        <v>324</v>
      </c>
      <c r="I94" s="1"/>
    </row>
    <row r="95" spans="5:9" x14ac:dyDescent="0.15">
      <c r="E95" s="220"/>
      <c r="F95" s="1"/>
      <c r="G95" s="1" t="s">
        <v>327</v>
      </c>
      <c r="H95" s="155" t="s">
        <v>326</v>
      </c>
      <c r="I95" s="1"/>
    </row>
    <row r="96" spans="5:9" x14ac:dyDescent="0.15">
      <c r="E96" s="220"/>
      <c r="F96" s="1"/>
      <c r="G96" s="1" t="s">
        <v>329</v>
      </c>
      <c r="H96" s="155" t="s">
        <v>328</v>
      </c>
      <c r="I96" s="1"/>
    </row>
    <row r="97" spans="5:9" x14ac:dyDescent="0.15">
      <c r="E97" s="220"/>
      <c r="F97" s="1"/>
      <c r="G97" s="1" t="s">
        <v>331</v>
      </c>
      <c r="H97" s="155" t="s">
        <v>330</v>
      </c>
      <c r="I97" s="1"/>
    </row>
    <row r="98" spans="5:9" x14ac:dyDescent="0.15">
      <c r="E98" s="220"/>
      <c r="F98" s="1"/>
      <c r="G98" s="1" t="s">
        <v>333</v>
      </c>
      <c r="H98" s="155" t="s">
        <v>332</v>
      </c>
      <c r="I98" s="1"/>
    </row>
    <row r="99" spans="5:9" x14ac:dyDescent="0.15">
      <c r="E99" s="220"/>
      <c r="F99" s="1"/>
      <c r="G99" s="1" t="s">
        <v>335</v>
      </c>
      <c r="H99" s="155" t="s">
        <v>334</v>
      </c>
      <c r="I99" s="1"/>
    </row>
    <row r="100" spans="5:9" x14ac:dyDescent="0.15">
      <c r="E100" s="220"/>
      <c r="F100" s="1"/>
      <c r="G100" s="1" t="s">
        <v>337</v>
      </c>
      <c r="H100" s="155" t="s">
        <v>336</v>
      </c>
      <c r="I100" s="1"/>
    </row>
    <row r="101" spans="5:9" x14ac:dyDescent="0.15">
      <c r="E101" s="220"/>
      <c r="F101" s="1"/>
      <c r="G101" s="1" t="s">
        <v>339</v>
      </c>
      <c r="H101" s="155" t="s">
        <v>338</v>
      </c>
      <c r="I101" s="1"/>
    </row>
    <row r="102" spans="5:9" x14ac:dyDescent="0.15">
      <c r="E102" s="220"/>
      <c r="F102" s="1"/>
      <c r="G102" s="1" t="s">
        <v>341</v>
      </c>
      <c r="H102" s="155" t="s">
        <v>340</v>
      </c>
      <c r="I102" s="1"/>
    </row>
    <row r="103" spans="5:9" x14ac:dyDescent="0.15">
      <c r="E103" s="220"/>
      <c r="F103" s="1"/>
      <c r="G103" s="1" t="s">
        <v>343</v>
      </c>
      <c r="H103" s="155" t="s">
        <v>342</v>
      </c>
      <c r="I103" s="1"/>
    </row>
    <row r="104" spans="5:9" x14ac:dyDescent="0.15">
      <c r="E104" s="220"/>
      <c r="F104" s="1"/>
      <c r="G104" s="1" t="s">
        <v>345</v>
      </c>
      <c r="H104" s="155" t="s">
        <v>344</v>
      </c>
      <c r="I104" s="1"/>
    </row>
    <row r="105" spans="5:9" x14ac:dyDescent="0.15">
      <c r="E105" s="220"/>
      <c r="F105" s="1"/>
      <c r="G105" s="1" t="s">
        <v>347</v>
      </c>
      <c r="H105" s="155" t="s">
        <v>346</v>
      </c>
      <c r="I105" s="1"/>
    </row>
    <row r="106" spans="5:9" x14ac:dyDescent="0.15">
      <c r="E106" s="220"/>
      <c r="F106" s="1"/>
      <c r="G106" s="1" t="s">
        <v>349</v>
      </c>
      <c r="H106" s="155" t="s">
        <v>348</v>
      </c>
      <c r="I106" s="1"/>
    </row>
    <row r="107" spans="5:9" x14ac:dyDescent="0.15">
      <c r="E107" s="220"/>
      <c r="F107" s="1"/>
      <c r="G107" s="1" t="s">
        <v>198</v>
      </c>
      <c r="H107" s="155" t="s">
        <v>350</v>
      </c>
      <c r="I107" s="1"/>
    </row>
    <row r="108" spans="5:9" x14ac:dyDescent="0.15">
      <c r="E108" s="220"/>
      <c r="F108" s="1"/>
      <c r="G108" s="1" t="s">
        <v>354</v>
      </c>
      <c r="H108" s="155" t="s">
        <v>351</v>
      </c>
      <c r="I108" s="1"/>
    </row>
    <row r="109" spans="5:9" x14ac:dyDescent="0.15">
      <c r="E109" s="220"/>
      <c r="F109" s="1"/>
      <c r="G109" s="1" t="s">
        <v>654</v>
      </c>
      <c r="H109" s="155" t="s">
        <v>353</v>
      </c>
      <c r="I109" s="1"/>
    </row>
    <row r="110" spans="5:9" x14ac:dyDescent="0.15">
      <c r="E110" s="220"/>
      <c r="F110" s="1"/>
      <c r="G110" s="1" t="s">
        <v>352</v>
      </c>
      <c r="H110" s="155" t="s">
        <v>355</v>
      </c>
      <c r="I110" s="1"/>
    </row>
    <row r="111" spans="5:9" x14ac:dyDescent="0.15">
      <c r="E111" s="220"/>
      <c r="F111" s="1"/>
      <c r="G111" s="1"/>
      <c r="H111" s="155" t="s">
        <v>357</v>
      </c>
      <c r="I111" s="1"/>
    </row>
    <row r="112" spans="5:9" x14ac:dyDescent="0.15">
      <c r="E112" s="220"/>
      <c r="F112" s="1"/>
      <c r="G112" s="1"/>
      <c r="H112" s="155" t="s">
        <v>358</v>
      </c>
      <c r="I112" s="1"/>
    </row>
    <row r="113" spans="5:9" x14ac:dyDescent="0.15">
      <c r="E113" s="220"/>
      <c r="F113" s="1"/>
      <c r="G113" s="1"/>
      <c r="H113" s="155" t="s">
        <v>359</v>
      </c>
      <c r="I113" s="1"/>
    </row>
    <row r="114" spans="5:9" x14ac:dyDescent="0.15">
      <c r="E114" s="220"/>
      <c r="F114" s="1"/>
      <c r="G114" s="1"/>
      <c r="H114" s="155" t="s">
        <v>360</v>
      </c>
      <c r="I114" s="1"/>
    </row>
    <row r="115" spans="5:9" x14ac:dyDescent="0.15">
      <c r="E115" s="220"/>
      <c r="F115" s="1"/>
      <c r="G115" s="1"/>
      <c r="H115" s="155" t="s">
        <v>361</v>
      </c>
      <c r="I115" s="1"/>
    </row>
    <row r="116" spans="5:9" x14ac:dyDescent="0.15">
      <c r="E116" s="220"/>
      <c r="F116" s="1"/>
      <c r="G116" s="1"/>
      <c r="H116" s="155" t="s">
        <v>258</v>
      </c>
      <c r="I116" s="1"/>
    </row>
    <row r="117" spans="5:9" x14ac:dyDescent="0.15">
      <c r="E117" s="220"/>
      <c r="F117" s="1"/>
      <c r="G117" s="1"/>
      <c r="H117" s="155" t="s">
        <v>362</v>
      </c>
      <c r="I117" s="1"/>
    </row>
    <row r="118" spans="5:9" x14ac:dyDescent="0.15">
      <c r="E118" s="220"/>
      <c r="F118" s="1"/>
      <c r="G118" s="1"/>
      <c r="H118" s="155" t="s">
        <v>363</v>
      </c>
      <c r="I118" s="1"/>
    </row>
    <row r="119" spans="5:9" x14ac:dyDescent="0.15">
      <c r="E119" s="220"/>
      <c r="F119" s="1"/>
      <c r="G119" s="1"/>
      <c r="H119" s="155" t="s">
        <v>364</v>
      </c>
      <c r="I119" s="1"/>
    </row>
    <row r="120" spans="5:9" x14ac:dyDescent="0.15">
      <c r="E120" s="220"/>
      <c r="F120" s="1"/>
      <c r="G120" s="1"/>
      <c r="H120" s="155" t="s">
        <v>365</v>
      </c>
      <c r="I120" s="1"/>
    </row>
    <row r="121" spans="5:9" x14ac:dyDescent="0.15">
      <c r="E121" s="220"/>
      <c r="F121" s="1"/>
      <c r="G121" s="1"/>
      <c r="H121" s="155" t="s">
        <v>366</v>
      </c>
      <c r="I121" s="1"/>
    </row>
    <row r="122" spans="5:9" x14ac:dyDescent="0.15">
      <c r="E122" s="220"/>
      <c r="F122" s="1"/>
      <c r="G122" s="1"/>
      <c r="H122" s="155" t="s">
        <v>367</v>
      </c>
      <c r="I122" s="1"/>
    </row>
    <row r="123" spans="5:9" x14ac:dyDescent="0.15">
      <c r="E123" s="220"/>
      <c r="F123" s="1"/>
      <c r="G123" s="1"/>
      <c r="H123" s="155" t="s">
        <v>368</v>
      </c>
      <c r="I123" s="1"/>
    </row>
    <row r="124" spans="5:9" x14ac:dyDescent="0.15">
      <c r="E124" s="220"/>
      <c r="F124" s="1"/>
      <c r="G124" s="1"/>
      <c r="H124" s="155" t="s">
        <v>369</v>
      </c>
      <c r="I124" s="1"/>
    </row>
    <row r="125" spans="5:9" x14ac:dyDescent="0.15">
      <c r="E125" s="220"/>
      <c r="F125" s="1"/>
      <c r="G125" s="1"/>
      <c r="H125" s="155" t="s">
        <v>270</v>
      </c>
      <c r="I125" s="1"/>
    </row>
    <row r="126" spans="5:9" x14ac:dyDescent="0.15">
      <c r="E126" s="220"/>
      <c r="F126" s="1"/>
      <c r="G126" s="1"/>
      <c r="H126" s="155" t="s">
        <v>370</v>
      </c>
      <c r="I126" s="1"/>
    </row>
    <row r="127" spans="5:9" x14ac:dyDescent="0.15">
      <c r="E127" s="220"/>
      <c r="F127" s="1"/>
      <c r="G127" s="1"/>
      <c r="H127" s="155" t="s">
        <v>371</v>
      </c>
      <c r="I127" s="1"/>
    </row>
    <row r="128" spans="5:9" x14ac:dyDescent="0.15">
      <c r="E128" s="220"/>
      <c r="F128" s="1"/>
      <c r="G128" s="1"/>
      <c r="H128" s="155" t="s">
        <v>372</v>
      </c>
      <c r="I128" s="1"/>
    </row>
    <row r="129" spans="5:9" x14ac:dyDescent="0.15">
      <c r="E129" s="220"/>
      <c r="F129" s="1"/>
      <c r="G129" s="1"/>
      <c r="H129" s="155" t="s">
        <v>373</v>
      </c>
      <c r="I129" s="1"/>
    </row>
    <row r="130" spans="5:9" x14ac:dyDescent="0.15">
      <c r="E130" s="220"/>
      <c r="F130" s="1"/>
      <c r="G130" s="1"/>
      <c r="H130" s="155" t="s">
        <v>374</v>
      </c>
      <c r="I130" s="1"/>
    </row>
    <row r="131" spans="5:9" x14ac:dyDescent="0.15">
      <c r="E131" s="220"/>
      <c r="F131" s="1"/>
      <c r="G131" s="1"/>
      <c r="H131" s="155" t="s">
        <v>375</v>
      </c>
      <c r="I131" s="1"/>
    </row>
    <row r="132" spans="5:9" x14ac:dyDescent="0.15">
      <c r="E132" s="220"/>
      <c r="F132" s="1"/>
      <c r="G132" s="1"/>
      <c r="H132" s="155" t="s">
        <v>376</v>
      </c>
      <c r="I132" s="1"/>
    </row>
    <row r="133" spans="5:9" x14ac:dyDescent="0.15">
      <c r="E133" s="220"/>
      <c r="F133" s="1"/>
      <c r="G133" s="1"/>
      <c r="H133" s="155" t="s">
        <v>278</v>
      </c>
      <c r="I133" s="1"/>
    </row>
    <row r="134" spans="5:9" x14ac:dyDescent="0.15">
      <c r="E134" s="220"/>
      <c r="F134" s="1"/>
      <c r="G134" s="1"/>
      <c r="H134" s="155" t="s">
        <v>377</v>
      </c>
      <c r="I134" s="1"/>
    </row>
    <row r="135" spans="5:9" x14ac:dyDescent="0.15">
      <c r="E135" s="220"/>
      <c r="F135" s="1"/>
      <c r="G135" s="1"/>
      <c r="H135" s="155" t="s">
        <v>378</v>
      </c>
      <c r="I135" s="1"/>
    </row>
    <row r="136" spans="5:9" x14ac:dyDescent="0.15">
      <c r="E136" s="220"/>
      <c r="F136" s="1"/>
      <c r="G136" s="1"/>
      <c r="H136" s="155" t="s">
        <v>379</v>
      </c>
      <c r="I136" s="1"/>
    </row>
    <row r="137" spans="5:9" x14ac:dyDescent="0.15">
      <c r="E137" s="220"/>
      <c r="F137" s="1"/>
      <c r="G137" s="1"/>
      <c r="H137" s="155" t="s">
        <v>380</v>
      </c>
      <c r="I137" s="1"/>
    </row>
    <row r="138" spans="5:9" x14ac:dyDescent="0.15">
      <c r="E138" s="220"/>
      <c r="F138" s="1"/>
      <c r="G138" s="1"/>
      <c r="H138" s="155" t="s">
        <v>381</v>
      </c>
      <c r="I138" s="1"/>
    </row>
    <row r="139" spans="5:9" x14ac:dyDescent="0.15">
      <c r="E139" s="220"/>
      <c r="F139" s="1"/>
      <c r="G139" s="1"/>
      <c r="H139" s="155" t="s">
        <v>382</v>
      </c>
      <c r="I139" s="1"/>
    </row>
    <row r="140" spans="5:9" x14ac:dyDescent="0.15">
      <c r="E140" s="220"/>
      <c r="F140" s="1"/>
      <c r="G140" s="1"/>
      <c r="H140" s="155" t="s">
        <v>383</v>
      </c>
      <c r="I140" s="1"/>
    </row>
    <row r="141" spans="5:9" x14ac:dyDescent="0.15">
      <c r="E141" s="220"/>
      <c r="F141" s="1"/>
      <c r="G141" s="1"/>
      <c r="H141" s="155" t="s">
        <v>384</v>
      </c>
      <c r="I141" s="1"/>
    </row>
    <row r="142" spans="5:9" x14ac:dyDescent="0.15">
      <c r="E142" s="220"/>
      <c r="F142" s="1"/>
      <c r="G142" s="1"/>
      <c r="H142" s="155" t="s">
        <v>385</v>
      </c>
      <c r="I142" s="1"/>
    </row>
    <row r="143" spans="5:9" x14ac:dyDescent="0.15">
      <c r="E143" s="220"/>
      <c r="F143" s="1"/>
      <c r="G143" s="1"/>
      <c r="H143" s="155" t="s">
        <v>386</v>
      </c>
      <c r="I143" s="1"/>
    </row>
    <row r="144" spans="5:9" x14ac:dyDescent="0.15">
      <c r="E144" s="220"/>
      <c r="F144" s="1"/>
      <c r="G144" s="1"/>
      <c r="H144" s="155" t="s">
        <v>387</v>
      </c>
      <c r="I144" s="1"/>
    </row>
    <row r="145" spans="5:9" x14ac:dyDescent="0.15">
      <c r="E145" s="220"/>
      <c r="F145" s="1"/>
      <c r="G145" s="1"/>
      <c r="H145" s="155" t="s">
        <v>388</v>
      </c>
      <c r="I145" s="1"/>
    </row>
    <row r="146" spans="5:9" x14ac:dyDescent="0.15">
      <c r="E146" s="220"/>
      <c r="F146" s="1"/>
      <c r="G146" s="1"/>
      <c r="H146" s="155" t="s">
        <v>389</v>
      </c>
      <c r="I146" s="1"/>
    </row>
    <row r="147" spans="5:9" x14ac:dyDescent="0.15">
      <c r="E147" s="220"/>
      <c r="F147" s="1"/>
      <c r="G147" s="1"/>
      <c r="H147" s="155" t="s">
        <v>390</v>
      </c>
      <c r="I147" s="1"/>
    </row>
    <row r="148" spans="5:9" x14ac:dyDescent="0.15">
      <c r="E148" s="220"/>
      <c r="F148" s="1"/>
      <c r="G148" s="1"/>
      <c r="H148" s="155" t="s">
        <v>391</v>
      </c>
      <c r="I148" s="1"/>
    </row>
    <row r="149" spans="5:9" x14ac:dyDescent="0.15">
      <c r="E149" s="220"/>
      <c r="F149" s="1"/>
      <c r="G149" s="1"/>
      <c r="H149" s="155" t="s">
        <v>392</v>
      </c>
      <c r="I149" s="1"/>
    </row>
    <row r="150" spans="5:9" x14ac:dyDescent="0.15">
      <c r="E150" s="220"/>
      <c r="F150" s="1"/>
      <c r="G150" s="1"/>
      <c r="H150" s="155" t="s">
        <v>393</v>
      </c>
      <c r="I150" s="1"/>
    </row>
    <row r="151" spans="5:9" x14ac:dyDescent="0.15">
      <c r="E151" s="220"/>
      <c r="F151" s="1"/>
      <c r="G151" s="1"/>
      <c r="H151" s="155" t="s">
        <v>394</v>
      </c>
      <c r="I151" s="1"/>
    </row>
    <row r="152" spans="5:9" x14ac:dyDescent="0.15">
      <c r="E152" s="220"/>
      <c r="F152" s="1"/>
      <c r="G152" s="1"/>
      <c r="H152" s="155" t="s">
        <v>395</v>
      </c>
      <c r="I152" s="1"/>
    </row>
    <row r="153" spans="5:9" x14ac:dyDescent="0.15">
      <c r="E153" s="220"/>
      <c r="F153" s="1"/>
      <c r="G153" s="1"/>
      <c r="H153" s="155" t="s">
        <v>396</v>
      </c>
      <c r="I153" s="1"/>
    </row>
    <row r="154" spans="5:9" x14ac:dyDescent="0.15">
      <c r="E154" s="220"/>
      <c r="F154" s="1"/>
      <c r="G154" s="1"/>
      <c r="H154" s="155" t="s">
        <v>397</v>
      </c>
      <c r="I154" s="1"/>
    </row>
    <row r="155" spans="5:9" x14ac:dyDescent="0.15">
      <c r="E155" s="220"/>
      <c r="F155" s="1"/>
      <c r="G155" s="1"/>
      <c r="H155" s="155" t="s">
        <v>398</v>
      </c>
      <c r="I155" s="1"/>
    </row>
    <row r="156" spans="5:9" x14ac:dyDescent="0.15">
      <c r="E156" s="220"/>
      <c r="F156" s="1"/>
      <c r="G156" s="1"/>
      <c r="H156" s="155" t="s">
        <v>399</v>
      </c>
      <c r="I156" s="1"/>
    </row>
    <row r="157" spans="5:9" x14ac:dyDescent="0.15">
      <c r="E157" s="220"/>
      <c r="F157" s="1"/>
      <c r="G157" s="1"/>
      <c r="H157" s="155" t="s">
        <v>400</v>
      </c>
      <c r="I157" s="1"/>
    </row>
    <row r="158" spans="5:9" x14ac:dyDescent="0.15">
      <c r="E158" s="220"/>
      <c r="F158" s="1"/>
      <c r="G158" s="1"/>
      <c r="H158" s="155" t="s">
        <v>401</v>
      </c>
      <c r="I158" s="1"/>
    </row>
    <row r="159" spans="5:9" x14ac:dyDescent="0.15">
      <c r="E159" s="220"/>
      <c r="F159" s="1"/>
      <c r="G159" s="1"/>
      <c r="H159" s="155" t="s">
        <v>402</v>
      </c>
      <c r="I159" s="1"/>
    </row>
    <row r="160" spans="5:9" x14ac:dyDescent="0.15">
      <c r="E160" s="220"/>
      <c r="F160" s="1"/>
      <c r="G160" s="1"/>
      <c r="H160" s="155" t="s">
        <v>403</v>
      </c>
      <c r="I160" s="1"/>
    </row>
    <row r="161" spans="5:9" x14ac:dyDescent="0.15">
      <c r="E161" s="220"/>
      <c r="F161" s="1"/>
      <c r="G161" s="1"/>
      <c r="H161" s="155" t="s">
        <v>404</v>
      </c>
      <c r="I161" s="1"/>
    </row>
    <row r="162" spans="5:9" x14ac:dyDescent="0.15">
      <c r="E162" s="220"/>
      <c r="F162" s="1"/>
      <c r="G162" s="1"/>
      <c r="H162" s="155" t="s">
        <v>405</v>
      </c>
      <c r="I162" s="1"/>
    </row>
    <row r="163" spans="5:9" x14ac:dyDescent="0.15">
      <c r="E163" s="220"/>
      <c r="F163" s="1"/>
      <c r="G163" s="1"/>
      <c r="H163" s="155" t="s">
        <v>294</v>
      </c>
      <c r="I163" s="1"/>
    </row>
    <row r="164" spans="5:9" x14ac:dyDescent="0.15">
      <c r="E164" s="220"/>
      <c r="F164" s="1"/>
      <c r="G164" s="1"/>
      <c r="H164" s="155" t="s">
        <v>406</v>
      </c>
      <c r="I164" s="1"/>
    </row>
    <row r="165" spans="5:9" x14ac:dyDescent="0.15">
      <c r="E165" s="220"/>
      <c r="F165" s="1"/>
      <c r="G165" s="1"/>
      <c r="H165" s="155" t="s">
        <v>407</v>
      </c>
      <c r="I165" s="1"/>
    </row>
    <row r="166" spans="5:9" x14ac:dyDescent="0.15">
      <c r="E166" s="220"/>
      <c r="F166" s="1"/>
      <c r="G166" s="1"/>
      <c r="H166" s="155" t="s">
        <v>408</v>
      </c>
      <c r="I166" s="1"/>
    </row>
    <row r="167" spans="5:9" x14ac:dyDescent="0.15">
      <c r="E167" s="220"/>
      <c r="F167" s="1"/>
      <c r="G167" s="1"/>
      <c r="H167" s="155" t="s">
        <v>409</v>
      </c>
      <c r="I167" s="1"/>
    </row>
    <row r="168" spans="5:9" x14ac:dyDescent="0.15">
      <c r="E168" s="220"/>
      <c r="F168" s="1"/>
      <c r="G168" s="1"/>
      <c r="H168" s="155" t="s">
        <v>410</v>
      </c>
      <c r="I168" s="1"/>
    </row>
    <row r="169" spans="5:9" x14ac:dyDescent="0.15">
      <c r="E169" s="220"/>
      <c r="F169" s="1"/>
      <c r="G169" s="1"/>
      <c r="H169" s="155" t="s">
        <v>301</v>
      </c>
      <c r="I169" s="1"/>
    </row>
    <row r="170" spans="5:9" x14ac:dyDescent="0.15">
      <c r="E170" s="220"/>
      <c r="F170" s="1"/>
      <c r="G170" s="1"/>
      <c r="H170" s="155" t="s">
        <v>411</v>
      </c>
      <c r="I170" s="1"/>
    </row>
    <row r="171" spans="5:9" x14ac:dyDescent="0.15">
      <c r="E171" s="220"/>
      <c r="F171" s="1"/>
      <c r="G171" s="1"/>
      <c r="H171" s="155" t="s">
        <v>412</v>
      </c>
      <c r="I171" s="1"/>
    </row>
    <row r="172" spans="5:9" x14ac:dyDescent="0.15">
      <c r="E172" s="220"/>
      <c r="F172" s="1"/>
      <c r="G172" s="1"/>
      <c r="H172" s="155" t="s">
        <v>413</v>
      </c>
      <c r="I172" s="1"/>
    </row>
    <row r="173" spans="5:9" x14ac:dyDescent="0.15">
      <c r="E173" s="220"/>
      <c r="F173" s="1"/>
      <c r="G173" s="1"/>
      <c r="H173" s="155" t="s">
        <v>414</v>
      </c>
      <c r="I173" s="1"/>
    </row>
    <row r="174" spans="5:9" x14ac:dyDescent="0.15">
      <c r="E174" s="220"/>
      <c r="F174" s="1"/>
      <c r="G174" s="1"/>
      <c r="H174" s="155" t="s">
        <v>415</v>
      </c>
      <c r="I174" s="1"/>
    </row>
    <row r="175" spans="5:9" x14ac:dyDescent="0.15">
      <c r="E175" s="220"/>
      <c r="F175" s="1"/>
      <c r="G175" s="1"/>
      <c r="H175" s="155" t="s">
        <v>416</v>
      </c>
      <c r="I175" s="1"/>
    </row>
    <row r="176" spans="5:9" x14ac:dyDescent="0.15">
      <c r="E176" s="220"/>
      <c r="F176" s="1"/>
      <c r="G176" s="1"/>
      <c r="H176" s="155" t="s">
        <v>417</v>
      </c>
      <c r="I176" s="1"/>
    </row>
    <row r="177" spans="5:9" x14ac:dyDescent="0.15">
      <c r="E177" s="220"/>
      <c r="F177" s="1"/>
      <c r="G177" s="1"/>
      <c r="H177" s="155" t="s">
        <v>418</v>
      </c>
      <c r="I177" s="1"/>
    </row>
    <row r="178" spans="5:9" x14ac:dyDescent="0.15">
      <c r="E178" s="220"/>
      <c r="F178" s="1"/>
      <c r="G178" s="1"/>
      <c r="H178" s="155" t="s">
        <v>419</v>
      </c>
      <c r="I178" s="1"/>
    </row>
    <row r="179" spans="5:9" x14ac:dyDescent="0.15">
      <c r="E179" s="220"/>
      <c r="F179" s="1"/>
      <c r="G179" s="1"/>
      <c r="H179" s="155" t="s">
        <v>420</v>
      </c>
      <c r="I179" s="1"/>
    </row>
    <row r="180" spans="5:9" x14ac:dyDescent="0.15">
      <c r="E180" s="220"/>
      <c r="F180" s="1"/>
      <c r="G180" s="1"/>
      <c r="H180" s="155" t="s">
        <v>421</v>
      </c>
      <c r="I180" s="1"/>
    </row>
    <row r="181" spans="5:9" x14ac:dyDescent="0.15">
      <c r="E181" s="220"/>
      <c r="F181" s="1"/>
      <c r="G181" s="1"/>
      <c r="H181" s="155" t="s">
        <v>422</v>
      </c>
      <c r="I181" s="1"/>
    </row>
    <row r="182" spans="5:9" x14ac:dyDescent="0.15">
      <c r="E182" s="220"/>
      <c r="F182" s="1"/>
      <c r="G182" s="1"/>
      <c r="H182" s="155" t="s">
        <v>423</v>
      </c>
      <c r="I182" s="1"/>
    </row>
    <row r="183" spans="5:9" x14ac:dyDescent="0.15">
      <c r="E183" s="220"/>
      <c r="F183" s="1"/>
      <c r="G183" s="1"/>
      <c r="H183" s="155" t="s">
        <v>424</v>
      </c>
      <c r="I183" s="1"/>
    </row>
    <row r="184" spans="5:9" x14ac:dyDescent="0.15">
      <c r="E184" s="220"/>
      <c r="F184" s="1"/>
      <c r="G184" s="1"/>
      <c r="H184" s="155" t="s">
        <v>425</v>
      </c>
      <c r="I184" s="1"/>
    </row>
    <row r="185" spans="5:9" x14ac:dyDescent="0.15">
      <c r="E185" s="220"/>
      <c r="F185" s="1"/>
      <c r="G185" s="1"/>
      <c r="H185" s="155" t="s">
        <v>426</v>
      </c>
      <c r="I185" s="1"/>
    </row>
    <row r="186" spans="5:9" x14ac:dyDescent="0.15">
      <c r="E186" s="220"/>
      <c r="F186" s="1"/>
      <c r="G186" s="1"/>
      <c r="H186" s="155" t="s">
        <v>427</v>
      </c>
      <c r="I186" s="1"/>
    </row>
    <row r="187" spans="5:9" x14ac:dyDescent="0.15">
      <c r="E187" s="220"/>
      <c r="F187" s="1"/>
      <c r="G187" s="1"/>
      <c r="H187" s="155" t="s">
        <v>428</v>
      </c>
      <c r="I187" s="1"/>
    </row>
    <row r="188" spans="5:9" x14ac:dyDescent="0.15">
      <c r="E188" s="220"/>
      <c r="F188" s="1"/>
      <c r="G188" s="1"/>
      <c r="H188" s="155" t="s">
        <v>429</v>
      </c>
      <c r="I188" s="1"/>
    </row>
    <row r="189" spans="5:9" x14ac:dyDescent="0.15">
      <c r="E189" s="220"/>
      <c r="F189" s="1"/>
      <c r="G189" s="1"/>
      <c r="H189" s="155" t="s">
        <v>430</v>
      </c>
      <c r="I189" s="1"/>
    </row>
    <row r="190" spans="5:9" x14ac:dyDescent="0.15">
      <c r="E190" s="220"/>
      <c r="F190" s="1"/>
      <c r="G190" s="1"/>
      <c r="H190" s="155" t="s">
        <v>431</v>
      </c>
      <c r="I190" s="1"/>
    </row>
    <row r="191" spans="5:9" x14ac:dyDescent="0.15">
      <c r="E191" s="220"/>
      <c r="F191" s="1"/>
      <c r="G191" s="1"/>
      <c r="H191" s="155" t="s">
        <v>432</v>
      </c>
      <c r="I191" s="1"/>
    </row>
    <row r="192" spans="5:9" x14ac:dyDescent="0.15">
      <c r="E192" s="220"/>
      <c r="F192" s="1"/>
      <c r="G192" s="1"/>
      <c r="H192" s="155" t="s">
        <v>433</v>
      </c>
      <c r="I192" s="1"/>
    </row>
    <row r="193" spans="5:9" x14ac:dyDescent="0.15">
      <c r="E193" s="220"/>
      <c r="F193" s="1"/>
      <c r="G193" s="1"/>
      <c r="H193" s="155" t="s">
        <v>434</v>
      </c>
      <c r="I193" s="1"/>
    </row>
    <row r="194" spans="5:9" x14ac:dyDescent="0.15">
      <c r="E194" s="220"/>
      <c r="F194" s="1"/>
      <c r="G194" s="1"/>
      <c r="H194" s="155" t="s">
        <v>435</v>
      </c>
      <c r="I194" s="1"/>
    </row>
    <row r="195" spans="5:9" x14ac:dyDescent="0.15">
      <c r="E195" s="220"/>
      <c r="F195" s="1"/>
      <c r="G195" s="1"/>
      <c r="H195" s="155" t="s">
        <v>305</v>
      </c>
      <c r="I195" s="1"/>
    </row>
    <row r="196" spans="5:9" x14ac:dyDescent="0.15">
      <c r="E196" s="220"/>
      <c r="F196" s="1"/>
      <c r="G196" s="1"/>
      <c r="H196" s="155" t="s">
        <v>436</v>
      </c>
      <c r="I196" s="1"/>
    </row>
    <row r="197" spans="5:9" x14ac:dyDescent="0.15">
      <c r="E197" s="220"/>
      <c r="F197" s="1"/>
      <c r="G197" s="1"/>
      <c r="H197" s="155" t="s">
        <v>437</v>
      </c>
      <c r="I197" s="1"/>
    </row>
    <row r="198" spans="5:9" x14ac:dyDescent="0.15">
      <c r="E198" s="220"/>
      <c r="F198" s="1"/>
      <c r="G198" s="1"/>
      <c r="H198" s="155" t="s">
        <v>307</v>
      </c>
      <c r="I198" s="1"/>
    </row>
    <row r="199" spans="5:9" x14ac:dyDescent="0.15">
      <c r="E199" s="220"/>
      <c r="F199" s="1"/>
      <c r="G199" s="1"/>
      <c r="H199" s="155" t="s">
        <v>438</v>
      </c>
      <c r="I199" s="1"/>
    </row>
    <row r="200" spans="5:9" x14ac:dyDescent="0.15">
      <c r="E200" s="220"/>
      <c r="F200" s="1"/>
      <c r="G200" s="1"/>
      <c r="H200" s="155" t="s">
        <v>439</v>
      </c>
      <c r="I200" s="1"/>
    </row>
    <row r="201" spans="5:9" x14ac:dyDescent="0.15">
      <c r="E201" s="220"/>
      <c r="F201" s="1"/>
      <c r="G201" s="1"/>
      <c r="H201" s="155" t="s">
        <v>440</v>
      </c>
      <c r="I201" s="1"/>
    </row>
    <row r="202" spans="5:9" x14ac:dyDescent="0.15">
      <c r="E202" s="220"/>
      <c r="F202" s="1"/>
      <c r="G202" s="1"/>
      <c r="H202" s="155" t="s">
        <v>441</v>
      </c>
      <c r="I202" s="1"/>
    </row>
    <row r="203" spans="5:9" x14ac:dyDescent="0.15">
      <c r="E203" s="220"/>
      <c r="F203" s="1"/>
      <c r="G203" s="1"/>
      <c r="H203" s="155" t="s">
        <v>442</v>
      </c>
      <c r="I203" s="1"/>
    </row>
    <row r="204" spans="5:9" x14ac:dyDescent="0.15">
      <c r="E204" s="220"/>
      <c r="F204" s="1"/>
      <c r="G204" s="1"/>
      <c r="H204" s="155" t="s">
        <v>443</v>
      </c>
      <c r="I204" s="1"/>
    </row>
    <row r="205" spans="5:9" x14ac:dyDescent="0.15">
      <c r="E205" s="220"/>
      <c r="F205" s="1"/>
      <c r="G205" s="1"/>
      <c r="H205" s="155" t="s">
        <v>444</v>
      </c>
      <c r="I205" s="1"/>
    </row>
    <row r="206" spans="5:9" x14ac:dyDescent="0.15">
      <c r="E206" s="220"/>
      <c r="F206" s="1"/>
      <c r="G206" s="1"/>
      <c r="H206" s="155" t="s">
        <v>445</v>
      </c>
      <c r="I206" s="1"/>
    </row>
    <row r="207" spans="5:9" x14ac:dyDescent="0.15">
      <c r="E207" s="220"/>
      <c r="F207" s="1"/>
      <c r="G207" s="1"/>
      <c r="H207" s="155" t="s">
        <v>309</v>
      </c>
      <c r="I207" s="1"/>
    </row>
    <row r="208" spans="5:9" x14ac:dyDescent="0.15">
      <c r="E208" s="220"/>
      <c r="F208" s="1"/>
      <c r="G208" s="1"/>
      <c r="H208" s="155" t="s">
        <v>446</v>
      </c>
      <c r="I208" s="1"/>
    </row>
    <row r="209" spans="5:9" x14ac:dyDescent="0.15">
      <c r="E209" s="220"/>
      <c r="F209" s="1"/>
      <c r="G209" s="1"/>
      <c r="H209" s="155" t="s">
        <v>230</v>
      </c>
      <c r="I209" s="1"/>
    </row>
    <row r="210" spans="5:9" x14ac:dyDescent="0.15">
      <c r="E210" s="220"/>
      <c r="F210" s="1"/>
      <c r="G210" s="1"/>
      <c r="H210" s="155" t="s">
        <v>447</v>
      </c>
      <c r="I210" s="1"/>
    </row>
    <row r="211" spans="5:9" x14ac:dyDescent="0.15">
      <c r="E211" s="220"/>
      <c r="F211" s="1"/>
      <c r="G211" s="1"/>
      <c r="H211" s="155" t="s">
        <v>448</v>
      </c>
      <c r="I211" s="1"/>
    </row>
    <row r="212" spans="5:9" x14ac:dyDescent="0.15">
      <c r="E212" s="220"/>
      <c r="F212" s="1"/>
      <c r="G212" s="1"/>
      <c r="H212" s="155" t="s">
        <v>449</v>
      </c>
      <c r="I212" s="1"/>
    </row>
    <row r="213" spans="5:9" x14ac:dyDescent="0.15">
      <c r="E213" s="220"/>
      <c r="F213" s="1"/>
      <c r="G213" s="1"/>
      <c r="H213" s="155" t="s">
        <v>450</v>
      </c>
      <c r="I213" s="1"/>
    </row>
    <row r="214" spans="5:9" x14ac:dyDescent="0.15">
      <c r="E214" s="220"/>
      <c r="F214" s="1"/>
      <c r="G214" s="1"/>
      <c r="H214" s="155" t="s">
        <v>451</v>
      </c>
      <c r="I214" s="1"/>
    </row>
    <row r="215" spans="5:9" x14ac:dyDescent="0.15">
      <c r="E215" s="220"/>
      <c r="F215" s="1"/>
      <c r="G215" s="1"/>
      <c r="H215" s="155" t="s">
        <v>452</v>
      </c>
      <c r="I215" s="1"/>
    </row>
    <row r="216" spans="5:9" x14ac:dyDescent="0.15">
      <c r="E216" s="220"/>
      <c r="F216" s="1"/>
      <c r="G216" s="1"/>
      <c r="H216" s="155" t="s">
        <v>453</v>
      </c>
      <c r="I216" s="1"/>
    </row>
    <row r="217" spans="5:9" x14ac:dyDescent="0.15">
      <c r="E217" s="220"/>
      <c r="F217" s="1"/>
      <c r="G217" s="1"/>
      <c r="H217" s="155" t="s">
        <v>454</v>
      </c>
      <c r="I217" s="1"/>
    </row>
    <row r="218" spans="5:9" x14ac:dyDescent="0.15">
      <c r="E218" s="220"/>
      <c r="F218" s="1"/>
      <c r="G218" s="1"/>
      <c r="H218" s="155" t="s">
        <v>455</v>
      </c>
      <c r="I218" s="1"/>
    </row>
    <row r="219" spans="5:9" x14ac:dyDescent="0.15">
      <c r="E219" s="220"/>
      <c r="F219" s="1"/>
      <c r="G219" s="1"/>
      <c r="H219" s="155" t="s">
        <v>456</v>
      </c>
      <c r="I219" s="1"/>
    </row>
    <row r="220" spans="5:9" x14ac:dyDescent="0.15">
      <c r="E220" s="220"/>
      <c r="F220" s="1"/>
      <c r="G220" s="1"/>
      <c r="H220" s="155" t="s">
        <v>457</v>
      </c>
      <c r="I220" s="1"/>
    </row>
    <row r="221" spans="5:9" x14ac:dyDescent="0.15">
      <c r="E221" s="220"/>
      <c r="F221" s="1"/>
      <c r="G221" s="1"/>
      <c r="H221" s="155" t="s">
        <v>458</v>
      </c>
      <c r="I221" s="1"/>
    </row>
    <row r="222" spans="5:9" x14ac:dyDescent="0.15">
      <c r="E222" s="220"/>
      <c r="F222" s="1"/>
      <c r="G222" s="1"/>
      <c r="H222" s="155" t="s">
        <v>459</v>
      </c>
      <c r="I222" s="1"/>
    </row>
    <row r="223" spans="5:9" x14ac:dyDescent="0.15">
      <c r="E223" s="220"/>
      <c r="F223" s="1"/>
      <c r="G223" s="1"/>
      <c r="H223" s="155" t="s">
        <v>460</v>
      </c>
      <c r="I223" s="1"/>
    </row>
    <row r="224" spans="5:9" x14ac:dyDescent="0.15">
      <c r="E224" s="220"/>
      <c r="F224" s="1"/>
      <c r="G224" s="1"/>
      <c r="H224" s="155" t="s">
        <v>212</v>
      </c>
      <c r="I224" s="1"/>
    </row>
    <row r="225" spans="5:9" x14ac:dyDescent="0.15">
      <c r="E225" s="220"/>
      <c r="F225" s="1"/>
      <c r="G225" s="1"/>
      <c r="H225" s="155" t="s">
        <v>461</v>
      </c>
      <c r="I225" s="1"/>
    </row>
    <row r="226" spans="5:9" x14ac:dyDescent="0.15">
      <c r="E226" s="220"/>
      <c r="F226" s="1"/>
      <c r="G226" s="1"/>
      <c r="H226" s="155" t="s">
        <v>462</v>
      </c>
      <c r="I226" s="1"/>
    </row>
    <row r="227" spans="5:9" x14ac:dyDescent="0.15">
      <c r="E227" s="220"/>
      <c r="F227" s="1"/>
      <c r="G227" s="1"/>
      <c r="H227" s="155" t="s">
        <v>463</v>
      </c>
      <c r="I227" s="1"/>
    </row>
    <row r="228" spans="5:9" x14ac:dyDescent="0.15">
      <c r="E228" s="220"/>
      <c r="F228" s="1"/>
      <c r="G228" s="1"/>
      <c r="H228" s="155" t="s">
        <v>317</v>
      </c>
      <c r="I228" s="1"/>
    </row>
    <row r="229" spans="5:9" x14ac:dyDescent="0.15">
      <c r="E229" s="220"/>
      <c r="F229" s="1"/>
      <c r="G229" s="1"/>
      <c r="H229" s="155" t="s">
        <v>464</v>
      </c>
      <c r="I229" s="1"/>
    </row>
    <row r="230" spans="5:9" x14ac:dyDescent="0.15">
      <c r="E230" s="220"/>
      <c r="F230" s="1"/>
      <c r="G230" s="1"/>
      <c r="H230" s="155" t="s">
        <v>465</v>
      </c>
      <c r="I230" s="1"/>
    </row>
    <row r="231" spans="5:9" x14ac:dyDescent="0.15">
      <c r="E231" s="220"/>
      <c r="F231" s="1"/>
      <c r="G231" s="1"/>
      <c r="H231" s="155" t="s">
        <v>466</v>
      </c>
      <c r="I231" s="1"/>
    </row>
    <row r="232" spans="5:9" x14ac:dyDescent="0.15">
      <c r="E232" s="220"/>
      <c r="F232" s="1"/>
      <c r="G232" s="1"/>
      <c r="H232" s="155" t="s">
        <v>467</v>
      </c>
      <c r="I232" s="1"/>
    </row>
    <row r="233" spans="5:9" x14ac:dyDescent="0.15">
      <c r="E233" s="220"/>
      <c r="F233" s="1"/>
      <c r="G233" s="1"/>
      <c r="H233" s="155" t="s">
        <v>468</v>
      </c>
      <c r="I233" s="1"/>
    </row>
    <row r="234" spans="5:9" x14ac:dyDescent="0.15">
      <c r="E234" s="220"/>
      <c r="F234" s="1"/>
      <c r="G234" s="1"/>
      <c r="H234" s="155" t="s">
        <v>469</v>
      </c>
      <c r="I234" s="1"/>
    </row>
    <row r="235" spans="5:9" x14ac:dyDescent="0.15">
      <c r="E235" s="220"/>
      <c r="F235" s="1"/>
      <c r="G235" s="1"/>
      <c r="H235" s="155" t="s">
        <v>470</v>
      </c>
      <c r="I235" s="1"/>
    </row>
    <row r="236" spans="5:9" x14ac:dyDescent="0.15">
      <c r="E236" s="220"/>
      <c r="F236" s="1"/>
      <c r="G236" s="1"/>
      <c r="H236" s="155" t="s">
        <v>471</v>
      </c>
      <c r="I236" s="1"/>
    </row>
    <row r="237" spans="5:9" x14ac:dyDescent="0.15">
      <c r="E237" s="220"/>
      <c r="F237" s="1"/>
      <c r="G237" s="1"/>
      <c r="H237" s="155" t="s">
        <v>472</v>
      </c>
      <c r="I237" s="1"/>
    </row>
    <row r="238" spans="5:9" x14ac:dyDescent="0.15">
      <c r="E238" s="220"/>
      <c r="F238" s="1"/>
      <c r="G238" s="1"/>
      <c r="H238" s="155" t="s">
        <v>473</v>
      </c>
      <c r="I238" s="1"/>
    </row>
    <row r="239" spans="5:9" x14ac:dyDescent="0.15">
      <c r="E239" s="220"/>
      <c r="F239" s="1"/>
      <c r="G239" s="1"/>
      <c r="H239" s="155" t="s">
        <v>474</v>
      </c>
      <c r="I239" s="1"/>
    </row>
    <row r="240" spans="5:9" x14ac:dyDescent="0.15">
      <c r="E240" s="220"/>
      <c r="F240" s="1"/>
      <c r="G240" s="1"/>
      <c r="H240" s="155" t="s">
        <v>475</v>
      </c>
      <c r="I240" s="1"/>
    </row>
    <row r="241" spans="5:9" x14ac:dyDescent="0.15">
      <c r="E241" s="220"/>
      <c r="F241" s="1"/>
      <c r="G241" s="1"/>
      <c r="H241" s="155" t="s">
        <v>476</v>
      </c>
      <c r="I241" s="1"/>
    </row>
    <row r="242" spans="5:9" x14ac:dyDescent="0.15">
      <c r="E242" s="220"/>
      <c r="F242" s="1"/>
      <c r="G242" s="1"/>
      <c r="H242" s="155" t="s">
        <v>477</v>
      </c>
      <c r="I242" s="1"/>
    </row>
    <row r="243" spans="5:9" x14ac:dyDescent="0.15">
      <c r="E243" s="220"/>
      <c r="F243" s="1"/>
      <c r="G243" s="1"/>
      <c r="H243" s="155" t="s">
        <v>478</v>
      </c>
      <c r="I243" s="1"/>
    </row>
    <row r="244" spans="5:9" x14ac:dyDescent="0.15">
      <c r="E244" s="220"/>
      <c r="F244" s="1"/>
      <c r="G244" s="1"/>
      <c r="H244" s="155" t="s">
        <v>479</v>
      </c>
      <c r="I244" s="1"/>
    </row>
    <row r="245" spans="5:9" x14ac:dyDescent="0.15">
      <c r="E245" s="220"/>
      <c r="F245" s="1"/>
      <c r="G245" s="1"/>
      <c r="H245" s="155" t="s">
        <v>480</v>
      </c>
      <c r="I245" s="1"/>
    </row>
    <row r="246" spans="5:9" x14ac:dyDescent="0.15">
      <c r="E246" s="220"/>
      <c r="F246" s="1"/>
      <c r="G246" s="1"/>
      <c r="H246" s="155" t="s">
        <v>481</v>
      </c>
      <c r="I246" s="1"/>
    </row>
    <row r="247" spans="5:9" x14ac:dyDescent="0.15">
      <c r="E247" s="220"/>
      <c r="F247" s="1"/>
      <c r="G247" s="1"/>
      <c r="H247" s="155" t="s">
        <v>320</v>
      </c>
      <c r="I247" s="1"/>
    </row>
    <row r="248" spans="5:9" x14ac:dyDescent="0.15">
      <c r="E248" s="220"/>
      <c r="F248" s="1"/>
      <c r="G248" s="1"/>
      <c r="H248" s="155" t="s">
        <v>482</v>
      </c>
      <c r="I248" s="1"/>
    </row>
    <row r="249" spans="5:9" x14ac:dyDescent="0.15">
      <c r="E249" s="220"/>
      <c r="F249" s="1"/>
      <c r="G249" s="1"/>
      <c r="H249" s="155" t="s">
        <v>483</v>
      </c>
      <c r="I249" s="1"/>
    </row>
    <row r="250" spans="5:9" x14ac:dyDescent="0.15">
      <c r="E250" s="220"/>
      <c r="F250" s="1"/>
      <c r="G250" s="1"/>
      <c r="H250" s="155" t="s">
        <v>484</v>
      </c>
      <c r="I250" s="1"/>
    </row>
    <row r="251" spans="5:9" x14ac:dyDescent="0.15">
      <c r="E251" s="220"/>
      <c r="F251" s="1"/>
      <c r="G251" s="1"/>
      <c r="H251" s="155" t="s">
        <v>485</v>
      </c>
      <c r="I251" s="1"/>
    </row>
    <row r="252" spans="5:9" x14ac:dyDescent="0.15">
      <c r="E252" s="220"/>
      <c r="F252" s="1"/>
      <c r="G252" s="1"/>
      <c r="H252" s="155" t="s">
        <v>486</v>
      </c>
      <c r="I252" s="1"/>
    </row>
    <row r="253" spans="5:9" x14ac:dyDescent="0.15">
      <c r="E253" s="220"/>
      <c r="F253" s="1"/>
      <c r="G253" s="1"/>
      <c r="H253" s="155" t="s">
        <v>487</v>
      </c>
      <c r="I253" s="1"/>
    </row>
    <row r="254" spans="5:9" x14ac:dyDescent="0.15">
      <c r="E254" s="220"/>
      <c r="F254" s="1"/>
      <c r="G254" s="1"/>
      <c r="H254" s="155" t="s">
        <v>488</v>
      </c>
      <c r="I254" s="1"/>
    </row>
    <row r="255" spans="5:9" x14ac:dyDescent="0.15">
      <c r="E255" s="220"/>
      <c r="F255" s="1"/>
      <c r="G255" s="1"/>
      <c r="H255" s="155" t="s">
        <v>489</v>
      </c>
      <c r="I255" s="1"/>
    </row>
    <row r="256" spans="5:9" x14ac:dyDescent="0.15">
      <c r="E256" s="220"/>
      <c r="F256" s="1"/>
      <c r="G256" s="1"/>
      <c r="H256" s="155" t="s">
        <v>490</v>
      </c>
      <c r="I256" s="1"/>
    </row>
    <row r="257" spans="5:9" x14ac:dyDescent="0.15">
      <c r="E257" s="220"/>
      <c r="F257" s="1"/>
      <c r="G257" s="1"/>
      <c r="H257" s="155" t="s">
        <v>491</v>
      </c>
      <c r="I257" s="1"/>
    </row>
    <row r="258" spans="5:9" x14ac:dyDescent="0.15">
      <c r="E258" s="220"/>
      <c r="F258" s="1"/>
      <c r="G258" s="1"/>
      <c r="H258" s="155" t="s">
        <v>492</v>
      </c>
      <c r="I258" s="1"/>
    </row>
    <row r="259" spans="5:9" x14ac:dyDescent="0.15">
      <c r="E259" s="220"/>
      <c r="F259" s="1"/>
      <c r="G259" s="1"/>
      <c r="H259" s="155" t="s">
        <v>493</v>
      </c>
      <c r="I259" s="1"/>
    </row>
    <row r="260" spans="5:9" x14ac:dyDescent="0.15">
      <c r="E260" s="220"/>
      <c r="F260" s="1"/>
      <c r="G260" s="1"/>
      <c r="H260" s="155" t="s">
        <v>494</v>
      </c>
      <c r="I260" s="1"/>
    </row>
    <row r="261" spans="5:9" x14ac:dyDescent="0.15">
      <c r="E261" s="220"/>
      <c r="F261" s="1"/>
      <c r="G261" s="1"/>
      <c r="H261" s="155" t="s">
        <v>495</v>
      </c>
      <c r="I261" s="1"/>
    </row>
    <row r="262" spans="5:9" x14ac:dyDescent="0.15">
      <c r="E262" s="220"/>
      <c r="F262" s="1"/>
      <c r="G262" s="1"/>
      <c r="H262" s="155" t="s">
        <v>496</v>
      </c>
      <c r="I262" s="1"/>
    </row>
    <row r="263" spans="5:9" x14ac:dyDescent="0.15">
      <c r="E263" s="220"/>
      <c r="F263" s="1"/>
      <c r="G263" s="1"/>
      <c r="H263" s="155" t="s">
        <v>497</v>
      </c>
      <c r="I263" s="1"/>
    </row>
    <row r="264" spans="5:9" x14ac:dyDescent="0.15">
      <c r="E264" s="220"/>
      <c r="F264" s="1"/>
      <c r="G264" s="1"/>
      <c r="H264" s="155" t="s">
        <v>498</v>
      </c>
      <c r="I264" s="1"/>
    </row>
    <row r="265" spans="5:9" x14ac:dyDescent="0.15">
      <c r="E265" s="220"/>
      <c r="F265" s="1"/>
      <c r="G265" s="1"/>
      <c r="H265" s="155" t="s">
        <v>499</v>
      </c>
      <c r="I265" s="1"/>
    </row>
    <row r="266" spans="5:9" x14ac:dyDescent="0.15">
      <c r="E266" s="220"/>
      <c r="F266" s="1"/>
      <c r="G266" s="1"/>
      <c r="H266" s="155" t="s">
        <v>500</v>
      </c>
      <c r="I266" s="1"/>
    </row>
    <row r="267" spans="5:9" x14ac:dyDescent="0.15">
      <c r="E267" s="220"/>
      <c r="F267" s="1"/>
      <c r="G267" s="1"/>
      <c r="H267" s="155" t="s">
        <v>501</v>
      </c>
      <c r="I267" s="1"/>
    </row>
    <row r="268" spans="5:9" x14ac:dyDescent="0.15">
      <c r="E268" s="220"/>
      <c r="F268" s="1"/>
      <c r="G268" s="1"/>
      <c r="H268" s="155" t="s">
        <v>502</v>
      </c>
      <c r="I268" s="1"/>
    </row>
    <row r="269" spans="5:9" x14ac:dyDescent="0.15">
      <c r="E269" s="220"/>
      <c r="F269" s="1"/>
      <c r="G269" s="1"/>
      <c r="H269" s="155" t="s">
        <v>503</v>
      </c>
      <c r="I269" s="1"/>
    </row>
    <row r="270" spans="5:9" x14ac:dyDescent="0.15">
      <c r="E270" s="220"/>
      <c r="F270" s="1"/>
      <c r="G270" s="1"/>
      <c r="H270" s="155" t="s">
        <v>504</v>
      </c>
      <c r="I270" s="1"/>
    </row>
    <row r="271" spans="5:9" x14ac:dyDescent="0.15">
      <c r="E271" s="220"/>
      <c r="F271" s="1"/>
      <c r="G271" s="1"/>
      <c r="H271" s="155" t="s">
        <v>325</v>
      </c>
      <c r="I271" s="1"/>
    </row>
    <row r="272" spans="5:9" x14ac:dyDescent="0.15">
      <c r="E272" s="220"/>
      <c r="F272" s="1"/>
      <c r="G272" s="1"/>
      <c r="H272" s="155" t="s">
        <v>505</v>
      </c>
      <c r="I272" s="1"/>
    </row>
    <row r="273" spans="5:9" x14ac:dyDescent="0.15">
      <c r="E273" s="220"/>
      <c r="F273" s="1"/>
      <c r="G273" s="1"/>
      <c r="H273" s="155" t="s">
        <v>506</v>
      </c>
      <c r="I273" s="1"/>
    </row>
    <row r="274" spans="5:9" x14ac:dyDescent="0.15">
      <c r="E274" s="220"/>
      <c r="F274" s="1"/>
      <c r="G274" s="1"/>
      <c r="H274" s="155" t="s">
        <v>507</v>
      </c>
      <c r="I274" s="1"/>
    </row>
    <row r="275" spans="5:9" x14ac:dyDescent="0.15">
      <c r="E275" s="220"/>
      <c r="F275" s="1"/>
      <c r="G275" s="1"/>
      <c r="H275" s="155" t="s">
        <v>508</v>
      </c>
      <c r="I275" s="1"/>
    </row>
    <row r="276" spans="5:9" x14ac:dyDescent="0.15">
      <c r="E276" s="220"/>
      <c r="F276" s="1"/>
      <c r="G276" s="1"/>
      <c r="H276" s="155" t="s">
        <v>509</v>
      </c>
      <c r="I276" s="1"/>
    </row>
    <row r="277" spans="5:9" x14ac:dyDescent="0.15">
      <c r="E277" s="220"/>
      <c r="F277" s="1"/>
      <c r="G277" s="1"/>
      <c r="H277" s="155" t="s">
        <v>510</v>
      </c>
      <c r="I277" s="1"/>
    </row>
    <row r="278" spans="5:9" x14ac:dyDescent="0.15">
      <c r="E278" s="220"/>
      <c r="F278" s="1"/>
      <c r="G278" s="1"/>
      <c r="H278" s="155" t="s">
        <v>511</v>
      </c>
      <c r="I278" s="1"/>
    </row>
    <row r="279" spans="5:9" x14ac:dyDescent="0.15">
      <c r="E279" s="220"/>
      <c r="F279" s="1"/>
      <c r="G279" s="1"/>
      <c r="H279" s="155" t="s">
        <v>512</v>
      </c>
      <c r="I279" s="1"/>
    </row>
    <row r="280" spans="5:9" x14ac:dyDescent="0.15">
      <c r="E280" s="220"/>
      <c r="F280" s="1"/>
      <c r="G280" s="1"/>
      <c r="H280" s="155" t="s">
        <v>513</v>
      </c>
      <c r="I280" s="1"/>
    </row>
    <row r="281" spans="5:9" x14ac:dyDescent="0.15">
      <c r="E281" s="220"/>
      <c r="F281" s="1"/>
      <c r="G281" s="1"/>
      <c r="H281" s="155" t="s">
        <v>514</v>
      </c>
      <c r="I281" s="1"/>
    </row>
    <row r="282" spans="5:9" x14ac:dyDescent="0.15">
      <c r="E282" s="220"/>
      <c r="F282" s="1"/>
      <c r="G282" s="1"/>
      <c r="H282" s="155" t="s">
        <v>515</v>
      </c>
      <c r="I282" s="1"/>
    </row>
    <row r="283" spans="5:9" x14ac:dyDescent="0.15">
      <c r="E283" s="220"/>
      <c r="F283" s="1"/>
      <c r="G283" s="1"/>
      <c r="H283" s="155" t="s">
        <v>516</v>
      </c>
      <c r="I283" s="1"/>
    </row>
    <row r="284" spans="5:9" x14ac:dyDescent="0.15">
      <c r="E284" s="220"/>
      <c r="F284" s="1"/>
      <c r="G284" s="1"/>
      <c r="H284" s="155" t="s">
        <v>517</v>
      </c>
      <c r="I284" s="1"/>
    </row>
    <row r="285" spans="5:9" x14ac:dyDescent="0.15">
      <c r="E285" s="220"/>
      <c r="F285" s="1"/>
      <c r="G285" s="1"/>
      <c r="H285" s="155" t="s">
        <v>518</v>
      </c>
      <c r="I285" s="1"/>
    </row>
    <row r="286" spans="5:9" x14ac:dyDescent="0.15">
      <c r="E286" s="220"/>
      <c r="F286" s="1"/>
      <c r="G286" s="1"/>
      <c r="H286" s="155" t="s">
        <v>519</v>
      </c>
      <c r="I286" s="1"/>
    </row>
    <row r="287" spans="5:9" x14ac:dyDescent="0.15">
      <c r="E287" s="220"/>
      <c r="F287" s="1"/>
      <c r="G287" s="1"/>
      <c r="H287" s="155" t="s">
        <v>520</v>
      </c>
      <c r="I287" s="1"/>
    </row>
    <row r="288" spans="5:9" x14ac:dyDescent="0.15">
      <c r="E288" s="220"/>
      <c r="F288" s="1"/>
      <c r="G288" s="1"/>
      <c r="H288" s="155" t="s">
        <v>521</v>
      </c>
      <c r="I288" s="1"/>
    </row>
    <row r="289" spans="5:9" x14ac:dyDescent="0.15">
      <c r="E289" s="220"/>
      <c r="F289" s="1"/>
      <c r="G289" s="1"/>
      <c r="H289" s="155" t="s">
        <v>522</v>
      </c>
      <c r="I289" s="1"/>
    </row>
    <row r="290" spans="5:9" x14ac:dyDescent="0.15">
      <c r="E290" s="220"/>
      <c r="F290" s="1"/>
      <c r="G290" s="1"/>
      <c r="H290" s="155" t="s">
        <v>523</v>
      </c>
      <c r="I290" s="1"/>
    </row>
    <row r="291" spans="5:9" x14ac:dyDescent="0.15">
      <c r="E291" s="220"/>
      <c r="F291" s="1"/>
      <c r="G291" s="1"/>
      <c r="H291" s="155" t="s">
        <v>524</v>
      </c>
      <c r="I291" s="1"/>
    </row>
    <row r="292" spans="5:9" x14ac:dyDescent="0.15">
      <c r="E292" s="220"/>
      <c r="F292" s="1"/>
      <c r="G292" s="1"/>
      <c r="H292" s="155" t="s">
        <v>525</v>
      </c>
      <c r="I292" s="1"/>
    </row>
    <row r="293" spans="5:9" x14ac:dyDescent="0.15">
      <c r="E293" s="220"/>
      <c r="F293" s="1"/>
      <c r="G293" s="1"/>
      <c r="H293" s="155" t="s">
        <v>526</v>
      </c>
      <c r="I293" s="1"/>
    </row>
    <row r="294" spans="5:9" x14ac:dyDescent="0.15">
      <c r="E294" s="220"/>
      <c r="F294" s="1"/>
      <c r="G294" s="1"/>
      <c r="H294" s="155" t="s">
        <v>527</v>
      </c>
      <c r="I294" s="1"/>
    </row>
    <row r="295" spans="5:9" x14ac:dyDescent="0.15">
      <c r="E295" s="220"/>
      <c r="F295" s="1"/>
      <c r="G295" s="1"/>
      <c r="H295" s="155" t="s">
        <v>528</v>
      </c>
      <c r="I295" s="1"/>
    </row>
    <row r="296" spans="5:9" x14ac:dyDescent="0.15">
      <c r="E296" s="220"/>
      <c r="F296" s="1"/>
      <c r="G296" s="1"/>
      <c r="H296" s="155" t="s">
        <v>529</v>
      </c>
      <c r="I296" s="1"/>
    </row>
    <row r="297" spans="5:9" x14ac:dyDescent="0.15">
      <c r="E297" s="220"/>
      <c r="F297" s="1"/>
      <c r="G297" s="1"/>
      <c r="H297" s="155" t="s">
        <v>530</v>
      </c>
      <c r="I297" s="1"/>
    </row>
    <row r="298" spans="5:9" x14ac:dyDescent="0.15">
      <c r="E298" s="220"/>
      <c r="F298" s="1"/>
      <c r="G298" s="1"/>
      <c r="H298" s="155" t="s">
        <v>531</v>
      </c>
      <c r="I298" s="1"/>
    </row>
    <row r="299" spans="5:9" x14ac:dyDescent="0.15">
      <c r="E299" s="220"/>
      <c r="F299" s="1"/>
      <c r="G299" s="1"/>
      <c r="H299" s="155" t="s">
        <v>532</v>
      </c>
      <c r="I299" s="1"/>
    </row>
    <row r="300" spans="5:9" x14ac:dyDescent="0.15">
      <c r="E300" s="220"/>
      <c r="F300" s="1"/>
      <c r="G300" s="1"/>
      <c r="H300" s="155" t="s">
        <v>533</v>
      </c>
      <c r="I300" s="1"/>
    </row>
    <row r="301" spans="5:9" x14ac:dyDescent="0.15">
      <c r="E301" s="220"/>
      <c r="F301" s="1"/>
      <c r="G301" s="1"/>
      <c r="H301" s="155" t="s">
        <v>534</v>
      </c>
      <c r="I301" s="1"/>
    </row>
    <row r="302" spans="5:9" x14ac:dyDescent="0.15">
      <c r="E302" s="220"/>
      <c r="F302" s="1"/>
      <c r="G302" s="1"/>
      <c r="H302" s="155" t="s">
        <v>535</v>
      </c>
      <c r="I302" s="1"/>
    </row>
    <row r="303" spans="5:9" x14ac:dyDescent="0.15">
      <c r="E303" s="220"/>
      <c r="F303" s="1"/>
      <c r="G303" s="1"/>
      <c r="H303" s="155" t="s">
        <v>536</v>
      </c>
      <c r="I303" s="1"/>
    </row>
    <row r="304" spans="5:9" x14ac:dyDescent="0.15">
      <c r="E304" s="220"/>
      <c r="F304" s="1"/>
      <c r="G304" s="1"/>
      <c r="H304" s="155" t="s">
        <v>537</v>
      </c>
      <c r="I304" s="1"/>
    </row>
    <row r="305" spans="5:9" x14ac:dyDescent="0.15">
      <c r="E305" s="220"/>
      <c r="F305" s="1"/>
      <c r="G305" s="1"/>
      <c r="H305" s="155" t="s">
        <v>538</v>
      </c>
      <c r="I305" s="1"/>
    </row>
    <row r="306" spans="5:9" x14ac:dyDescent="0.15">
      <c r="E306" s="220"/>
      <c r="F306" s="1"/>
      <c r="G306" s="1"/>
      <c r="H306" s="155" t="s">
        <v>539</v>
      </c>
      <c r="I306" s="1"/>
    </row>
    <row r="307" spans="5:9" x14ac:dyDescent="0.15">
      <c r="E307" s="220"/>
      <c r="F307" s="1"/>
      <c r="G307" s="1"/>
      <c r="H307" s="155" t="s">
        <v>540</v>
      </c>
      <c r="I307" s="1"/>
    </row>
    <row r="308" spans="5:9" x14ac:dyDescent="0.15">
      <c r="E308" s="220"/>
      <c r="F308" s="1"/>
      <c r="G308" s="1"/>
      <c r="H308" s="155" t="s">
        <v>327</v>
      </c>
      <c r="I308" s="1"/>
    </row>
    <row r="309" spans="5:9" x14ac:dyDescent="0.15">
      <c r="E309" s="220"/>
      <c r="F309" s="1"/>
      <c r="G309" s="1"/>
      <c r="H309" s="155" t="s">
        <v>541</v>
      </c>
      <c r="I309" s="1"/>
    </row>
    <row r="310" spans="5:9" x14ac:dyDescent="0.15">
      <c r="E310" s="220"/>
      <c r="F310" s="1"/>
      <c r="G310" s="1"/>
      <c r="H310" s="155" t="s">
        <v>542</v>
      </c>
      <c r="I310" s="1"/>
    </row>
    <row r="311" spans="5:9" x14ac:dyDescent="0.15">
      <c r="E311" s="220"/>
      <c r="F311" s="1"/>
      <c r="G311" s="1"/>
      <c r="H311" s="155" t="s">
        <v>543</v>
      </c>
      <c r="I311" s="1"/>
    </row>
    <row r="312" spans="5:9" x14ac:dyDescent="0.15">
      <c r="E312" s="220"/>
      <c r="F312" s="1"/>
      <c r="G312" s="1"/>
      <c r="H312" s="155" t="s">
        <v>544</v>
      </c>
      <c r="I312" s="1"/>
    </row>
    <row r="313" spans="5:9" x14ac:dyDescent="0.15">
      <c r="E313" s="220"/>
      <c r="F313" s="1"/>
      <c r="G313" s="1"/>
      <c r="H313" s="155" t="s">
        <v>545</v>
      </c>
      <c r="I313" s="1"/>
    </row>
    <row r="314" spans="5:9" x14ac:dyDescent="0.15">
      <c r="E314" s="220"/>
      <c r="F314" s="1"/>
      <c r="G314" s="1"/>
      <c r="H314" s="155" t="s">
        <v>546</v>
      </c>
      <c r="I314" s="1"/>
    </row>
    <row r="315" spans="5:9" x14ac:dyDescent="0.15">
      <c r="E315" s="220"/>
      <c r="F315" s="1"/>
      <c r="G315" s="1"/>
      <c r="H315" s="155" t="s">
        <v>547</v>
      </c>
      <c r="I315" s="1"/>
    </row>
    <row r="316" spans="5:9" x14ac:dyDescent="0.15">
      <c r="E316" s="220"/>
      <c r="F316" s="1"/>
      <c r="G316" s="1"/>
      <c r="H316" s="155" t="s">
        <v>548</v>
      </c>
      <c r="I316" s="1"/>
    </row>
    <row r="317" spans="5:9" x14ac:dyDescent="0.15">
      <c r="E317" s="220"/>
      <c r="F317" s="1"/>
      <c r="G317" s="1"/>
      <c r="H317" s="155" t="s">
        <v>549</v>
      </c>
      <c r="I317" s="1"/>
    </row>
    <row r="318" spans="5:9" x14ac:dyDescent="0.15">
      <c r="E318" s="220"/>
      <c r="F318" s="1"/>
      <c r="G318" s="1"/>
      <c r="H318" s="155" t="s">
        <v>550</v>
      </c>
      <c r="I318" s="1"/>
    </row>
    <row r="319" spans="5:9" x14ac:dyDescent="0.15">
      <c r="E319" s="220"/>
      <c r="F319" s="1"/>
      <c r="G319" s="1"/>
      <c r="H319" s="155" t="s">
        <v>551</v>
      </c>
      <c r="I319" s="1"/>
    </row>
    <row r="320" spans="5:9" x14ac:dyDescent="0.15">
      <c r="E320" s="220"/>
      <c r="F320" s="1"/>
      <c r="G320" s="1"/>
      <c r="H320" s="155" t="s">
        <v>552</v>
      </c>
      <c r="I320" s="1"/>
    </row>
    <row r="321" spans="5:9" x14ac:dyDescent="0.15">
      <c r="E321" s="220"/>
      <c r="F321" s="1"/>
      <c r="G321" s="1"/>
      <c r="H321" s="155" t="s">
        <v>553</v>
      </c>
      <c r="I321" s="1"/>
    </row>
    <row r="322" spans="5:9" x14ac:dyDescent="0.15">
      <c r="E322" s="220"/>
      <c r="F322" s="1"/>
      <c r="G322" s="1"/>
      <c r="H322" s="155" t="s">
        <v>554</v>
      </c>
      <c r="I322" s="1"/>
    </row>
    <row r="323" spans="5:9" x14ac:dyDescent="0.15">
      <c r="E323" s="220"/>
      <c r="F323" s="1"/>
      <c r="G323" s="1"/>
      <c r="H323" s="155" t="s">
        <v>555</v>
      </c>
      <c r="I323" s="1"/>
    </row>
    <row r="324" spans="5:9" x14ac:dyDescent="0.15">
      <c r="E324" s="220"/>
      <c r="F324" s="1"/>
      <c r="G324" s="1"/>
      <c r="H324" s="155" t="s">
        <v>556</v>
      </c>
      <c r="I324" s="1"/>
    </row>
    <row r="325" spans="5:9" x14ac:dyDescent="0.15">
      <c r="E325" s="220"/>
      <c r="F325" s="1"/>
      <c r="G325" s="1"/>
      <c r="H325" s="155" t="s">
        <v>557</v>
      </c>
      <c r="I325" s="1"/>
    </row>
    <row r="326" spans="5:9" x14ac:dyDescent="0.15">
      <c r="E326" s="220"/>
      <c r="F326" s="1"/>
      <c r="G326" s="1"/>
      <c r="H326" s="155" t="s">
        <v>558</v>
      </c>
      <c r="I326" s="1"/>
    </row>
    <row r="327" spans="5:9" x14ac:dyDescent="0.15">
      <c r="E327" s="220"/>
      <c r="F327" s="1"/>
      <c r="G327" s="1"/>
      <c r="H327" s="155" t="s">
        <v>559</v>
      </c>
      <c r="I327" s="1"/>
    </row>
    <row r="328" spans="5:9" x14ac:dyDescent="0.15">
      <c r="E328" s="220"/>
      <c r="F328" s="1"/>
      <c r="G328" s="1"/>
      <c r="H328" s="155" t="s">
        <v>560</v>
      </c>
      <c r="I328" s="1"/>
    </row>
    <row r="329" spans="5:9" x14ac:dyDescent="0.15">
      <c r="E329" s="220"/>
      <c r="F329" s="1"/>
      <c r="G329" s="1"/>
      <c r="H329" s="155" t="s">
        <v>561</v>
      </c>
      <c r="I329" s="1"/>
    </row>
    <row r="330" spans="5:9" x14ac:dyDescent="0.15">
      <c r="E330" s="220"/>
      <c r="F330" s="1"/>
      <c r="G330" s="1"/>
      <c r="H330" s="155" t="s">
        <v>562</v>
      </c>
      <c r="I330" s="1"/>
    </row>
    <row r="331" spans="5:9" x14ac:dyDescent="0.15">
      <c r="E331" s="220"/>
      <c r="F331" s="1"/>
      <c r="G331" s="1"/>
      <c r="H331" s="155" t="s">
        <v>563</v>
      </c>
      <c r="I331" s="1"/>
    </row>
    <row r="332" spans="5:9" x14ac:dyDescent="0.15">
      <c r="E332" s="220"/>
      <c r="F332" s="1"/>
      <c r="G332" s="1"/>
      <c r="H332" s="155" t="s">
        <v>564</v>
      </c>
      <c r="I332" s="1"/>
    </row>
    <row r="333" spans="5:9" x14ac:dyDescent="0.15">
      <c r="E333" s="220"/>
      <c r="F333" s="1"/>
      <c r="G333" s="1"/>
      <c r="H333" s="155" t="s">
        <v>565</v>
      </c>
      <c r="I333" s="1"/>
    </row>
    <row r="334" spans="5:9" x14ac:dyDescent="0.15">
      <c r="E334" s="220"/>
      <c r="F334" s="1"/>
      <c r="G334" s="1"/>
      <c r="H334" s="155" t="s">
        <v>566</v>
      </c>
      <c r="I334" s="1"/>
    </row>
    <row r="335" spans="5:9" x14ac:dyDescent="0.15">
      <c r="E335" s="220"/>
      <c r="F335" s="1"/>
      <c r="G335" s="1"/>
      <c r="H335" s="155" t="s">
        <v>331</v>
      </c>
      <c r="I335" s="1"/>
    </row>
    <row r="336" spans="5:9" x14ac:dyDescent="0.15">
      <c r="E336" s="220"/>
      <c r="F336" s="1"/>
      <c r="G336" s="1"/>
      <c r="H336" s="155" t="s">
        <v>567</v>
      </c>
      <c r="I336" s="1"/>
    </row>
    <row r="337" spans="5:9" x14ac:dyDescent="0.15">
      <c r="E337" s="220"/>
      <c r="F337" s="1"/>
      <c r="G337" s="1"/>
      <c r="H337" s="155" t="s">
        <v>568</v>
      </c>
      <c r="I337" s="1"/>
    </row>
    <row r="338" spans="5:9" x14ac:dyDescent="0.15">
      <c r="E338" s="220"/>
      <c r="F338" s="1"/>
      <c r="G338" s="1"/>
      <c r="H338" s="155" t="s">
        <v>569</v>
      </c>
      <c r="I338" s="1"/>
    </row>
    <row r="339" spans="5:9" x14ac:dyDescent="0.15">
      <c r="E339" s="220"/>
      <c r="F339" s="1"/>
      <c r="G339" s="1"/>
      <c r="H339" s="155" t="s">
        <v>570</v>
      </c>
      <c r="I339" s="1"/>
    </row>
    <row r="340" spans="5:9" x14ac:dyDescent="0.15">
      <c r="E340" s="220"/>
      <c r="F340" s="1"/>
      <c r="G340" s="1"/>
      <c r="H340" s="155" t="s">
        <v>571</v>
      </c>
      <c r="I340" s="1"/>
    </row>
    <row r="341" spans="5:9" x14ac:dyDescent="0.15">
      <c r="E341" s="220"/>
      <c r="F341" s="1"/>
      <c r="G341" s="1"/>
      <c r="H341" s="155" t="s">
        <v>572</v>
      </c>
      <c r="I341" s="1"/>
    </row>
    <row r="342" spans="5:9" x14ac:dyDescent="0.15">
      <c r="E342" s="220"/>
      <c r="F342" s="1"/>
      <c r="G342" s="1"/>
      <c r="H342" s="155" t="s">
        <v>573</v>
      </c>
      <c r="I342" s="1"/>
    </row>
    <row r="343" spans="5:9" x14ac:dyDescent="0.15">
      <c r="E343" s="220"/>
      <c r="F343" s="1"/>
      <c r="G343" s="1"/>
      <c r="H343" s="155" t="s">
        <v>574</v>
      </c>
      <c r="I343" s="1"/>
    </row>
    <row r="344" spans="5:9" x14ac:dyDescent="0.15">
      <c r="E344" s="220"/>
      <c r="F344" s="1"/>
      <c r="G344" s="1"/>
      <c r="H344" s="155" t="s">
        <v>575</v>
      </c>
      <c r="I344" s="1"/>
    </row>
    <row r="345" spans="5:9" x14ac:dyDescent="0.15">
      <c r="E345" s="220"/>
      <c r="F345" s="1"/>
      <c r="G345" s="1"/>
      <c r="H345" s="155" t="s">
        <v>576</v>
      </c>
      <c r="I345" s="1"/>
    </row>
    <row r="346" spans="5:9" x14ac:dyDescent="0.15">
      <c r="E346" s="220"/>
      <c r="F346" s="1"/>
      <c r="G346" s="1"/>
      <c r="H346" s="155" t="s">
        <v>577</v>
      </c>
      <c r="I346" s="1"/>
    </row>
    <row r="347" spans="5:9" x14ac:dyDescent="0.15">
      <c r="E347" s="220"/>
      <c r="F347" s="1"/>
      <c r="G347" s="1"/>
      <c r="H347" s="155" t="s">
        <v>578</v>
      </c>
      <c r="I347" s="1"/>
    </row>
    <row r="348" spans="5:9" x14ac:dyDescent="0.15">
      <c r="E348" s="220"/>
      <c r="F348" s="1"/>
      <c r="G348" s="1"/>
      <c r="H348" s="155" t="s">
        <v>579</v>
      </c>
      <c r="I348" s="1"/>
    </row>
    <row r="349" spans="5:9" x14ac:dyDescent="0.15">
      <c r="E349" s="220"/>
      <c r="F349" s="1"/>
      <c r="G349" s="1"/>
      <c r="H349" s="155" t="s">
        <v>580</v>
      </c>
      <c r="I349" s="1"/>
    </row>
    <row r="350" spans="5:9" x14ac:dyDescent="0.15">
      <c r="E350" s="220"/>
      <c r="F350" s="1"/>
      <c r="G350" s="1"/>
      <c r="H350" s="155" t="s">
        <v>581</v>
      </c>
      <c r="I350" s="1"/>
    </row>
    <row r="351" spans="5:9" x14ac:dyDescent="0.15">
      <c r="E351" s="220"/>
      <c r="F351" s="1"/>
      <c r="G351" s="1"/>
      <c r="H351" s="155" t="s">
        <v>582</v>
      </c>
      <c r="I351" s="1"/>
    </row>
    <row r="352" spans="5:9" x14ac:dyDescent="0.15">
      <c r="E352" s="220"/>
      <c r="F352" s="1"/>
      <c r="G352" s="1"/>
      <c r="H352" s="155" t="s">
        <v>583</v>
      </c>
      <c r="I352" s="1"/>
    </row>
    <row r="353" spans="5:9" x14ac:dyDescent="0.15">
      <c r="E353" s="220"/>
      <c r="F353" s="1"/>
      <c r="G353" s="1"/>
      <c r="H353" s="155" t="s">
        <v>584</v>
      </c>
      <c r="I353" s="1"/>
    </row>
    <row r="354" spans="5:9" x14ac:dyDescent="0.15">
      <c r="E354" s="220"/>
      <c r="F354" s="1"/>
      <c r="G354" s="1"/>
      <c r="H354" s="155" t="s">
        <v>585</v>
      </c>
      <c r="I354" s="1"/>
    </row>
    <row r="355" spans="5:9" x14ac:dyDescent="0.15">
      <c r="E355" s="220"/>
      <c r="F355" s="1"/>
      <c r="G355" s="1"/>
      <c r="H355" s="155" t="s">
        <v>586</v>
      </c>
      <c r="I355" s="1"/>
    </row>
    <row r="356" spans="5:9" x14ac:dyDescent="0.15">
      <c r="E356" s="220"/>
      <c r="F356" s="1"/>
      <c r="G356" s="1"/>
      <c r="H356" s="155" t="s">
        <v>587</v>
      </c>
      <c r="I356" s="1"/>
    </row>
    <row r="357" spans="5:9" x14ac:dyDescent="0.15">
      <c r="E357" s="220"/>
      <c r="F357" s="1"/>
      <c r="G357" s="1"/>
      <c r="H357" s="155" t="s">
        <v>588</v>
      </c>
      <c r="I357" s="1"/>
    </row>
    <row r="358" spans="5:9" x14ac:dyDescent="0.15">
      <c r="E358" s="220"/>
      <c r="F358" s="1"/>
      <c r="G358" s="1"/>
      <c r="H358" s="155" t="s">
        <v>589</v>
      </c>
      <c r="I358" s="1"/>
    </row>
    <row r="359" spans="5:9" x14ac:dyDescent="0.15">
      <c r="E359" s="220"/>
      <c r="F359" s="1"/>
      <c r="G359" s="1"/>
      <c r="H359" s="155" t="s">
        <v>590</v>
      </c>
      <c r="I359" s="1"/>
    </row>
    <row r="360" spans="5:9" x14ac:dyDescent="0.15">
      <c r="E360" s="220"/>
      <c r="F360" s="1"/>
      <c r="G360" s="1"/>
      <c r="H360" s="155" t="s">
        <v>591</v>
      </c>
      <c r="I360" s="1"/>
    </row>
    <row r="361" spans="5:9" x14ac:dyDescent="0.15">
      <c r="E361" s="220"/>
      <c r="F361" s="1"/>
      <c r="G361" s="1"/>
      <c r="H361" s="155" t="s">
        <v>592</v>
      </c>
      <c r="I361" s="1"/>
    </row>
    <row r="362" spans="5:9" x14ac:dyDescent="0.15">
      <c r="E362" s="220"/>
      <c r="F362" s="1"/>
      <c r="G362" s="1"/>
      <c r="H362" s="155" t="s">
        <v>593</v>
      </c>
      <c r="I362" s="1"/>
    </row>
    <row r="363" spans="5:9" x14ac:dyDescent="0.15">
      <c r="E363" s="220"/>
      <c r="F363" s="1"/>
      <c r="G363" s="1"/>
      <c r="H363" s="155" t="s">
        <v>335</v>
      </c>
      <c r="I363" s="1"/>
    </row>
    <row r="364" spans="5:9" x14ac:dyDescent="0.15">
      <c r="E364" s="220"/>
      <c r="F364" s="1"/>
      <c r="G364" s="1"/>
      <c r="H364" s="155" t="s">
        <v>594</v>
      </c>
      <c r="I364" s="1"/>
    </row>
    <row r="365" spans="5:9" x14ac:dyDescent="0.15">
      <c r="E365" s="220"/>
      <c r="F365" s="1"/>
      <c r="G365" s="1"/>
      <c r="H365" s="155" t="s">
        <v>595</v>
      </c>
      <c r="I365" s="1"/>
    </row>
    <row r="366" spans="5:9" x14ac:dyDescent="0.15">
      <c r="E366" s="220"/>
      <c r="F366" s="1"/>
      <c r="G366" s="1"/>
      <c r="H366" s="155" t="s">
        <v>337</v>
      </c>
      <c r="I366" s="1"/>
    </row>
    <row r="367" spans="5:9" x14ac:dyDescent="0.15">
      <c r="E367" s="220"/>
      <c r="F367" s="1"/>
      <c r="G367" s="1"/>
      <c r="H367" s="155" t="s">
        <v>339</v>
      </c>
      <c r="I367" s="1"/>
    </row>
    <row r="368" spans="5:9" x14ac:dyDescent="0.15">
      <c r="E368" s="220"/>
      <c r="F368" s="1"/>
      <c r="G368" s="1"/>
      <c r="H368" s="155" t="s">
        <v>596</v>
      </c>
      <c r="I368" s="1"/>
    </row>
    <row r="369" spans="5:9" x14ac:dyDescent="0.15">
      <c r="E369" s="220"/>
      <c r="F369" s="1"/>
      <c r="G369" s="1"/>
      <c r="H369" s="155" t="s">
        <v>597</v>
      </c>
      <c r="I369" s="1"/>
    </row>
    <row r="370" spans="5:9" x14ac:dyDescent="0.15">
      <c r="E370" s="220"/>
      <c r="F370" s="1"/>
      <c r="G370" s="1"/>
      <c r="H370" s="155" t="s">
        <v>598</v>
      </c>
      <c r="I370" s="1"/>
    </row>
    <row r="371" spans="5:9" x14ac:dyDescent="0.15">
      <c r="E371" s="220"/>
      <c r="F371" s="1"/>
      <c r="G371" s="1"/>
      <c r="H371" s="155" t="s">
        <v>599</v>
      </c>
      <c r="I371" s="1"/>
    </row>
    <row r="372" spans="5:9" x14ac:dyDescent="0.15">
      <c r="E372" s="220"/>
      <c r="F372" s="1"/>
      <c r="G372" s="1"/>
      <c r="H372" s="155" t="s">
        <v>600</v>
      </c>
      <c r="I372" s="1"/>
    </row>
    <row r="373" spans="5:9" x14ac:dyDescent="0.15">
      <c r="E373" s="220"/>
      <c r="F373" s="1"/>
      <c r="G373" s="1"/>
      <c r="H373" s="155" t="s">
        <v>601</v>
      </c>
      <c r="I373" s="1"/>
    </row>
    <row r="374" spans="5:9" x14ac:dyDescent="0.15">
      <c r="E374" s="220"/>
      <c r="F374" s="1"/>
      <c r="G374" s="1"/>
      <c r="H374" s="155" t="s">
        <v>602</v>
      </c>
      <c r="I374" s="1"/>
    </row>
    <row r="375" spans="5:9" x14ac:dyDescent="0.15">
      <c r="E375" s="220"/>
      <c r="F375" s="1"/>
      <c r="G375" s="1"/>
      <c r="H375" s="155" t="s">
        <v>603</v>
      </c>
      <c r="I375" s="1"/>
    </row>
    <row r="376" spans="5:9" x14ac:dyDescent="0.15">
      <c r="E376" s="220"/>
      <c r="F376" s="1"/>
      <c r="G376" s="1"/>
      <c r="H376" s="155" t="s">
        <v>604</v>
      </c>
      <c r="I376" s="1"/>
    </row>
    <row r="377" spans="5:9" x14ac:dyDescent="0.15">
      <c r="E377" s="220"/>
      <c r="F377" s="1"/>
      <c r="G377" s="1"/>
      <c r="H377" s="155" t="s">
        <v>345</v>
      </c>
      <c r="I377" s="1"/>
    </row>
    <row r="378" spans="5:9" x14ac:dyDescent="0.15">
      <c r="E378" s="220"/>
      <c r="F378" s="1"/>
      <c r="G378" s="1"/>
      <c r="H378" s="155" t="s">
        <v>605</v>
      </c>
      <c r="I378" s="1"/>
    </row>
    <row r="379" spans="5:9" x14ac:dyDescent="0.15">
      <c r="E379" s="220"/>
      <c r="F379" s="1"/>
      <c r="G379" s="1"/>
      <c r="H379" s="155" t="s">
        <v>606</v>
      </c>
      <c r="I379" s="1"/>
    </row>
    <row r="380" spans="5:9" x14ac:dyDescent="0.15">
      <c r="E380" s="220"/>
      <c r="F380" s="1"/>
      <c r="G380" s="1"/>
      <c r="H380" s="155" t="s">
        <v>607</v>
      </c>
      <c r="I380" s="1"/>
    </row>
    <row r="381" spans="5:9" x14ac:dyDescent="0.15">
      <c r="E381" s="220"/>
      <c r="F381" s="1"/>
      <c r="G381" s="1"/>
      <c r="H381" s="155" t="s">
        <v>608</v>
      </c>
      <c r="I381" s="1"/>
    </row>
    <row r="382" spans="5:9" x14ac:dyDescent="0.15">
      <c r="E382" s="220"/>
      <c r="F382" s="1"/>
      <c r="G382" s="1"/>
      <c r="H382" s="155" t="s">
        <v>609</v>
      </c>
      <c r="I382" s="1"/>
    </row>
    <row r="383" spans="5:9" x14ac:dyDescent="0.15">
      <c r="E383" s="220"/>
      <c r="F383" s="1"/>
      <c r="G383" s="1"/>
      <c r="H383" s="155" t="s">
        <v>610</v>
      </c>
      <c r="I383" s="1"/>
    </row>
    <row r="384" spans="5:9" x14ac:dyDescent="0.15">
      <c r="E384" s="220"/>
      <c r="F384" s="1"/>
      <c r="G384" s="1"/>
      <c r="H384" s="155" t="s">
        <v>611</v>
      </c>
      <c r="I384" s="1"/>
    </row>
    <row r="385" spans="5:9" x14ac:dyDescent="0.15">
      <c r="E385" s="220"/>
      <c r="F385" s="1"/>
      <c r="G385" s="1"/>
      <c r="H385" s="155" t="s">
        <v>349</v>
      </c>
      <c r="I385" s="1"/>
    </row>
    <row r="386" spans="5:9" x14ac:dyDescent="0.15">
      <c r="E386" s="220"/>
      <c r="F386" s="1"/>
      <c r="G386" s="1"/>
      <c r="H386" s="155" t="s">
        <v>612</v>
      </c>
      <c r="I386" s="1"/>
    </row>
    <row r="387" spans="5:9" x14ac:dyDescent="0.15">
      <c r="E387" s="220"/>
      <c r="F387" s="1"/>
      <c r="G387" s="1"/>
      <c r="H387" s="155" t="s">
        <v>198</v>
      </c>
      <c r="I387" s="1"/>
    </row>
    <row r="388" spans="5:9" x14ac:dyDescent="0.15">
      <c r="E388" s="220"/>
      <c r="F388" s="1"/>
      <c r="G388" s="1"/>
      <c r="H388" s="155" t="s">
        <v>613</v>
      </c>
      <c r="I388" s="1"/>
    </row>
    <row r="389" spans="5:9" x14ac:dyDescent="0.15">
      <c r="E389" s="220"/>
      <c r="F389" s="1"/>
      <c r="G389" s="1"/>
      <c r="H389" s="155" t="s">
        <v>614</v>
      </c>
      <c r="I389" s="1"/>
    </row>
    <row r="390" spans="5:9" x14ac:dyDescent="0.15">
      <c r="E390" s="220"/>
      <c r="F390" s="1"/>
      <c r="G390" s="1"/>
      <c r="H390" s="155" t="s">
        <v>615</v>
      </c>
      <c r="I390" s="1"/>
    </row>
    <row r="391" spans="5:9" x14ac:dyDescent="0.15">
      <c r="E391" s="220"/>
      <c r="F391" s="1"/>
      <c r="G391" s="1"/>
      <c r="H391" s="155" t="s">
        <v>616</v>
      </c>
      <c r="I391" s="1"/>
    </row>
    <row r="392" spans="5:9" x14ac:dyDescent="0.15">
      <c r="E392" s="220"/>
      <c r="F392" s="1"/>
      <c r="G392" s="1"/>
      <c r="H392" s="155" t="s">
        <v>617</v>
      </c>
      <c r="I392" s="1"/>
    </row>
    <row r="393" spans="5:9" x14ac:dyDescent="0.15">
      <c r="E393" s="220"/>
      <c r="F393" s="1"/>
      <c r="G393" s="1"/>
      <c r="H393" s="155" t="s">
        <v>618</v>
      </c>
      <c r="I393" s="1"/>
    </row>
    <row r="394" spans="5:9" x14ac:dyDescent="0.15">
      <c r="E394" s="220"/>
      <c r="F394" s="1"/>
      <c r="G394" s="1"/>
      <c r="H394" s="155" t="s">
        <v>619</v>
      </c>
      <c r="I394" s="1"/>
    </row>
    <row r="395" spans="5:9" x14ac:dyDescent="0.15">
      <c r="E395" s="220"/>
      <c r="F395" s="1"/>
      <c r="G395" s="1"/>
      <c r="H395" s="155" t="s">
        <v>620</v>
      </c>
      <c r="I395" s="1"/>
    </row>
    <row r="396" spans="5:9" x14ac:dyDescent="0.15">
      <c r="E396" s="220"/>
      <c r="F396" s="1"/>
      <c r="G396" s="1"/>
      <c r="H396" s="155" t="s">
        <v>621</v>
      </c>
      <c r="I396" s="1"/>
    </row>
    <row r="397" spans="5:9" x14ac:dyDescent="0.15">
      <c r="E397" s="220"/>
      <c r="F397" s="1"/>
      <c r="G397" s="1"/>
      <c r="H397" s="155" t="s">
        <v>622</v>
      </c>
      <c r="I397" s="1"/>
    </row>
    <row r="398" spans="5:9" x14ac:dyDescent="0.15">
      <c r="E398" s="220"/>
      <c r="F398" s="1"/>
      <c r="G398" s="1"/>
      <c r="H398" s="155" t="s">
        <v>623</v>
      </c>
      <c r="I398" s="1"/>
    </row>
    <row r="399" spans="5:9" x14ac:dyDescent="0.15">
      <c r="E399" s="220"/>
      <c r="F399" s="1"/>
      <c r="G399" s="1"/>
      <c r="H399" s="155" t="s">
        <v>624</v>
      </c>
      <c r="I399" s="1"/>
    </row>
    <row r="400" spans="5:9" x14ac:dyDescent="0.15">
      <c r="E400" s="220"/>
      <c r="F400" s="1"/>
      <c r="G400" s="1"/>
      <c r="H400" s="155" t="s">
        <v>625</v>
      </c>
      <c r="I400" s="1"/>
    </row>
    <row r="401" spans="5:8" x14ac:dyDescent="0.25">
      <c r="E401" s="220"/>
      <c r="F401" s="220"/>
      <c r="G401" s="220"/>
      <c r="H401" s="22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9">
    <dataValidation type="list" allowBlank="1" showInputMessage="1" showErrorMessage="1" sqref="H7 H16:H26 H10:H13 H29:H37 H40:H51">
      <formula1>$H$55:$H$400</formula1>
    </dataValidation>
    <dataValidation type="list" allowBlank="1" showInputMessage="1" showErrorMessage="1" sqref="G7 G16:G26 G10:G13 G29:G37 G48:G51">
      <formula1>$G$55:$G$110</formula1>
    </dataValidation>
    <dataValidation type="list" allowBlank="1" showInputMessage="1" showErrorMessage="1" sqref="G40:G47 F5:F51">
      <formula1>$F$55:$F$70</formula1>
    </dataValidation>
    <dataValidation type="list" allowBlank="1" showInputMessage="1" showErrorMessage="1" sqref="I5:I51">
      <formula1>$B$56:$B$61</formula1>
    </dataValidation>
    <dataValidation type="list" allowBlank="1" showInputMessage="1" showErrorMessage="1" sqref="J5:J51">
      <formula1>$C$56:$C$61</formula1>
    </dataValidation>
    <dataValidation type="list" allowBlank="1" showInputMessage="1" showErrorMessage="1" sqref="J52">
      <formula1>#REF!</formula1>
    </dataValidation>
    <dataValidation type="list" allowBlank="1" showInputMessage="1" showErrorMessage="1" sqref="I52">
      <formula1>$B$56:$B$59</formula1>
    </dataValidation>
    <dataValidation type="list" allowBlank="1" showInputMessage="1" showErrorMessage="1" sqref="G5:G6 G8:G9 G14:G15 G27:G28 G38:G39">
      <formula1>$L$209:$L$265</formula1>
    </dataValidation>
    <dataValidation type="list" allowBlank="1" showInputMessage="1" showErrorMessage="1" sqref="H5:H6 H8:H9 H14:H15 H27:H28 H38:H39">
      <formula1>$M$209:$M$553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opLeftCell="B1" zoomScale="95" zoomScaleNormal="95" workbookViewId="0">
      <selection activeCell="G24" sqref="G24"/>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24.285156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487" t="s">
        <v>655</v>
      </c>
      <c r="C1" s="487"/>
      <c r="D1" s="487"/>
      <c r="E1" s="487"/>
      <c r="F1" s="487"/>
      <c r="G1" s="487"/>
    </row>
    <row r="2" spans="2:10" ht="24" customHeight="1" x14ac:dyDescent="0.15">
      <c r="B2" s="492" t="s">
        <v>656</v>
      </c>
      <c r="C2" s="492"/>
      <c r="D2" s="492"/>
      <c r="E2" s="492"/>
      <c r="F2" s="492"/>
      <c r="G2" s="492"/>
    </row>
    <row r="3" spans="2:10" ht="25.5" customHeight="1" x14ac:dyDescent="0.15">
      <c r="B3" s="488" t="s">
        <v>657</v>
      </c>
      <c r="C3" s="488"/>
      <c r="D3" s="488"/>
      <c r="E3" s="488"/>
      <c r="F3" s="488"/>
      <c r="G3" s="488"/>
    </row>
    <row r="4" spans="2:10" ht="24" customHeight="1" x14ac:dyDescent="0.15">
      <c r="B4" s="221" t="s">
        <v>658</v>
      </c>
      <c r="C4" s="221" t="s">
        <v>659</v>
      </c>
      <c r="D4" s="221" t="s">
        <v>660</v>
      </c>
      <c r="E4" s="221" t="s">
        <v>661</v>
      </c>
      <c r="F4" s="489" t="s">
        <v>662</v>
      </c>
      <c r="G4" s="489"/>
    </row>
    <row r="5" spans="2:10" ht="123" customHeight="1" x14ac:dyDescent="0.15">
      <c r="B5" s="224" t="s">
        <v>784</v>
      </c>
      <c r="C5" s="135" t="s">
        <v>663</v>
      </c>
      <c r="D5" s="135" t="s">
        <v>1099</v>
      </c>
      <c r="E5" s="306">
        <v>1</v>
      </c>
      <c r="F5" s="490" t="s">
        <v>1097</v>
      </c>
      <c r="G5" s="491"/>
    </row>
    <row r="6" spans="2:10" ht="102" customHeight="1" x14ac:dyDescent="0.15">
      <c r="B6" s="224" t="s">
        <v>783</v>
      </c>
      <c r="C6" s="222" t="s">
        <v>664</v>
      </c>
      <c r="D6" s="222" t="s">
        <v>1218</v>
      </c>
      <c r="E6" s="306">
        <v>1</v>
      </c>
      <c r="F6" s="485" t="s">
        <v>886</v>
      </c>
      <c r="G6" s="486"/>
    </row>
    <row r="7" spans="2:10" ht="87" customHeight="1" x14ac:dyDescent="0.15">
      <c r="B7" s="224" t="s">
        <v>785</v>
      </c>
      <c r="C7" s="135" t="s">
        <v>665</v>
      </c>
      <c r="D7" s="222" t="s">
        <v>1219</v>
      </c>
      <c r="E7" s="306">
        <v>0.19</v>
      </c>
      <c r="F7" s="490" t="s">
        <v>887</v>
      </c>
      <c r="G7" s="491"/>
    </row>
    <row r="8" spans="2:10" ht="17.45" customHeight="1" x14ac:dyDescent="0.15">
      <c r="B8" s="494" t="s">
        <v>666</v>
      </c>
      <c r="C8" s="494"/>
      <c r="D8" s="494"/>
      <c r="E8" s="494"/>
      <c r="F8" s="494"/>
    </row>
    <row r="9" spans="2:10" ht="25.5" customHeight="1" x14ac:dyDescent="0.15">
      <c r="B9" s="488" t="s">
        <v>667</v>
      </c>
      <c r="C9" s="488"/>
      <c r="D9" s="488"/>
      <c r="E9" s="488"/>
      <c r="F9" s="488"/>
      <c r="G9" s="488"/>
    </row>
    <row r="10" spans="2:10" ht="24" customHeight="1" x14ac:dyDescent="0.15">
      <c r="B10" s="221" t="s">
        <v>668</v>
      </c>
      <c r="C10" s="221" t="s">
        <v>659</v>
      </c>
      <c r="D10" s="221" t="s">
        <v>669</v>
      </c>
      <c r="E10" s="221" t="s">
        <v>660</v>
      </c>
      <c r="F10" s="221" t="s">
        <v>661</v>
      </c>
      <c r="G10" s="221" t="s">
        <v>670</v>
      </c>
    </row>
    <row r="11" spans="2:10" ht="99.75" customHeight="1" x14ac:dyDescent="0.15">
      <c r="B11" s="225" t="s">
        <v>671</v>
      </c>
      <c r="C11" s="222" t="s">
        <v>672</v>
      </c>
      <c r="D11" s="230" t="s">
        <v>673</v>
      </c>
      <c r="E11" s="308" t="s">
        <v>1220</v>
      </c>
      <c r="F11" s="306">
        <v>7.5999999999999998E-2</v>
      </c>
      <c r="G11" s="311" t="s">
        <v>888</v>
      </c>
    </row>
    <row r="12" spans="2:10" ht="204.75" customHeight="1" x14ac:dyDescent="0.15">
      <c r="B12" s="226" t="s">
        <v>674</v>
      </c>
      <c r="C12" s="222" t="s">
        <v>675</v>
      </c>
      <c r="D12" s="231" t="s">
        <v>676</v>
      </c>
      <c r="E12" s="309" t="s">
        <v>1221</v>
      </c>
      <c r="F12" s="312">
        <v>0.51</v>
      </c>
      <c r="G12" s="311" t="s">
        <v>889</v>
      </c>
    </row>
    <row r="13" spans="2:10" ht="51.95" customHeight="1" thickBot="1" x14ac:dyDescent="0.2">
      <c r="B13" s="226" t="s">
        <v>677</v>
      </c>
      <c r="C13" s="232" t="s">
        <v>678</v>
      </c>
      <c r="D13" s="232" t="s">
        <v>679</v>
      </c>
      <c r="E13" s="310" t="s">
        <v>890</v>
      </c>
      <c r="F13" s="312">
        <v>9</v>
      </c>
      <c r="G13" s="89"/>
    </row>
    <row r="14" spans="2:10" ht="51.95" customHeight="1" thickBot="1" x14ac:dyDescent="0.2">
      <c r="B14" s="226" t="s">
        <v>680</v>
      </c>
      <c r="C14" s="232" t="s">
        <v>681</v>
      </c>
      <c r="D14" s="231" t="s">
        <v>682</v>
      </c>
      <c r="E14" s="310" t="s">
        <v>891</v>
      </c>
      <c r="F14" s="312">
        <v>0.5</v>
      </c>
      <c r="G14" s="89"/>
      <c r="H14" s="493"/>
      <c r="I14" s="493"/>
      <c r="J14" s="493"/>
    </row>
    <row r="15" spans="2:10" ht="51.95" customHeight="1" thickBot="1" x14ac:dyDescent="0.2">
      <c r="B15" s="226" t="s">
        <v>683</v>
      </c>
      <c r="C15" s="242" t="s">
        <v>684</v>
      </c>
      <c r="D15" s="231" t="s">
        <v>682</v>
      </c>
      <c r="E15" s="310" t="s">
        <v>892</v>
      </c>
      <c r="F15" s="312">
        <v>1</v>
      </c>
      <c r="G15" s="89"/>
      <c r="I15" s="238"/>
    </row>
    <row r="16" spans="2:10" ht="18" customHeight="1" x14ac:dyDescent="0.15">
      <c r="B16" s="233"/>
      <c r="C16" s="234"/>
      <c r="D16" s="235"/>
      <c r="E16" s="236"/>
      <c r="F16" s="237"/>
      <c r="G16" s="223"/>
    </row>
    <row r="17" spans="2:7" ht="24.6" customHeight="1" x14ac:dyDescent="0.15">
      <c r="B17" s="488" t="s">
        <v>685</v>
      </c>
      <c r="C17" s="488"/>
      <c r="D17" s="488"/>
      <c r="E17" s="488"/>
      <c r="F17" s="488"/>
      <c r="G17" s="488"/>
    </row>
    <row r="18" spans="2:7" ht="39.950000000000003" customHeight="1" x14ac:dyDescent="0.15">
      <c r="B18" s="221" t="s">
        <v>668</v>
      </c>
      <c r="C18" s="221" t="s">
        <v>659</v>
      </c>
      <c r="D18" s="221" t="s">
        <v>686</v>
      </c>
      <c r="E18" s="221" t="s">
        <v>660</v>
      </c>
      <c r="F18" s="221" t="s">
        <v>661</v>
      </c>
      <c r="G18" s="221" t="s">
        <v>670</v>
      </c>
    </row>
    <row r="19" spans="2:7" ht="46.5" customHeight="1" thickBot="1" x14ac:dyDescent="0.2">
      <c r="B19" s="227" t="s">
        <v>893</v>
      </c>
      <c r="C19" s="222" t="s">
        <v>895</v>
      </c>
      <c r="D19" s="228" t="s">
        <v>896</v>
      </c>
      <c r="E19" s="310" t="s">
        <v>1212</v>
      </c>
      <c r="F19" s="312">
        <v>1</v>
      </c>
      <c r="G19" s="90"/>
    </row>
    <row r="20" spans="2:7" ht="46.5" customHeight="1" thickBot="1" x14ac:dyDescent="0.2">
      <c r="B20" s="228" t="s">
        <v>893</v>
      </c>
      <c r="C20" s="222" t="s">
        <v>1100</v>
      </c>
      <c r="D20" s="228" t="s">
        <v>896</v>
      </c>
      <c r="E20" s="310" t="s">
        <v>1213</v>
      </c>
      <c r="F20" s="312">
        <v>1</v>
      </c>
      <c r="G20" s="89"/>
    </row>
    <row r="21" spans="2:7" ht="46.5" customHeight="1" thickBot="1" x14ac:dyDescent="0.2">
      <c r="B21" s="228" t="s">
        <v>897</v>
      </c>
      <c r="C21" s="222" t="s">
        <v>898</v>
      </c>
      <c r="D21" s="228" t="s">
        <v>896</v>
      </c>
      <c r="E21" s="310" t="s">
        <v>1214</v>
      </c>
      <c r="F21" s="312">
        <v>1.8</v>
      </c>
      <c r="G21" s="89"/>
    </row>
    <row r="22" spans="2:7" ht="66" customHeight="1" thickBot="1" x14ac:dyDescent="0.2">
      <c r="B22" s="229" t="s">
        <v>899</v>
      </c>
      <c r="C22" s="222" t="s">
        <v>1215</v>
      </c>
      <c r="D22" s="228" t="s">
        <v>896</v>
      </c>
      <c r="E22" s="310" t="s">
        <v>1216</v>
      </c>
      <c r="F22" s="312">
        <v>2.5</v>
      </c>
      <c r="G22" s="89"/>
    </row>
    <row r="23" spans="2:7" ht="46.5" customHeight="1" thickBot="1" x14ac:dyDescent="0.2">
      <c r="B23" s="228" t="s">
        <v>900</v>
      </c>
      <c r="C23" s="222" t="s">
        <v>901</v>
      </c>
      <c r="D23" s="228" t="s">
        <v>896</v>
      </c>
      <c r="E23" s="310" t="s">
        <v>1101</v>
      </c>
      <c r="F23" s="312">
        <v>2.66</v>
      </c>
      <c r="G23" s="89" t="s">
        <v>1222</v>
      </c>
    </row>
    <row r="24" spans="2:7" ht="117.75" customHeight="1" thickBot="1" x14ac:dyDescent="0.2">
      <c r="B24" s="135" t="s">
        <v>902</v>
      </c>
      <c r="C24" s="222" t="s">
        <v>903</v>
      </c>
      <c r="D24" s="228" t="s">
        <v>896</v>
      </c>
      <c r="E24" s="310" t="s">
        <v>1217</v>
      </c>
      <c r="F24" s="312">
        <v>4</v>
      </c>
      <c r="G24" s="89"/>
    </row>
    <row r="25" spans="2:7" ht="46.5" customHeight="1" thickBot="1" x14ac:dyDescent="0.2">
      <c r="B25" s="135" t="s">
        <v>904</v>
      </c>
      <c r="C25" s="222" t="s">
        <v>905</v>
      </c>
      <c r="D25" s="228" t="s">
        <v>896</v>
      </c>
      <c r="E25" s="310" t="s">
        <v>1102</v>
      </c>
      <c r="F25" s="312">
        <v>3</v>
      </c>
      <c r="G25" s="89"/>
    </row>
  </sheetData>
  <mergeCells count="11">
    <mergeCell ref="B17:G17"/>
    <mergeCell ref="H14:J14"/>
    <mergeCell ref="F7:G7"/>
    <mergeCell ref="B8:F8"/>
    <mergeCell ref="B9:G9"/>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32992-18BA-4FF8-A473-7069B4A70481}">
  <ds:schemaRefs>
    <ds:schemaRef ds:uri="http://purl.org/dc/dcmitype/"/>
    <ds:schemaRef ds:uri="http://schemas.microsoft.com/office/2006/metadata/properties"/>
    <ds:schemaRef ds:uri="http://purl.org/dc/elements/1.1/"/>
    <ds:schemaRef ds:uri="http://www.w3.org/XML/1998/namespace"/>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 IDENTIFICACIÓN</vt:lpstr>
      <vt:lpstr>2. PRESUPUESTO</vt:lpstr>
      <vt:lpstr>3. OTROS APORTES</vt:lpstr>
      <vt:lpstr>4. RRHH</vt:lpstr>
      <vt:lpstr>5. COMPROMISOS</vt:lpstr>
      <vt:lpstr>6. ACTIVIDADES</vt:lpstr>
      <vt:lpstr>7. ESTABLECIMIENTOS</vt:lpstr>
      <vt:lpstr>8. INDICADORES</vt:lpstr>
      <vt:lpstr>'4. RRHH'!Área_de_impresión</vt:lpstr>
      <vt:lpstr>'5. COMPROMISOS'!Área_de_impresión</vt:lpstr>
      <vt:lpstr>'7. ESTABLECIMIENTOS'!PRIVADO</vt:lpstr>
      <vt:lpstr>'7. ESTABLECIMIENTOS'!PÚBLICO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Alex Chellew Murillo (Arquitectura)</cp:lastModifiedBy>
  <cp:revision/>
  <cp:lastPrinted>2023-04-06T17:53:54Z</cp:lastPrinted>
  <dcterms:created xsi:type="dcterms:W3CDTF">2017-03-04T23:12:32Z</dcterms:created>
  <dcterms:modified xsi:type="dcterms:W3CDTF">2023-10-10T19:11:43Z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